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7965" tabRatio="913" activeTab="7"/>
  </bookViews>
  <sheets>
    <sheet name="VzPu 30 - do 12 - žákyně" sheetId="1" r:id="rId1"/>
    <sheet name="VzPu 30 - do 12 - žáci" sheetId="2" r:id="rId2"/>
    <sheet name="VzPu 30 - do 14 - žákyně" sheetId="3" r:id="rId3"/>
    <sheet name="VzPu 30 - do 14 - žáci" sheetId="4" r:id="rId4"/>
    <sheet name="VzPu60" sheetId="5" r:id="rId5"/>
    <sheet name="VzPu40" sheetId="6" r:id="rId6"/>
    <sheet name="VzPi60" sheetId="7" r:id="rId7"/>
    <sheet name="VzPi40" sheetId="8" r:id="rId8"/>
  </sheets>
  <definedNames>
    <definedName name="B" localSheetId="2">#REF!</definedName>
    <definedName name="B">#REF!</definedName>
  </definedNames>
  <calcPr fullCalcOnLoad="1"/>
</workbook>
</file>

<file path=xl/comments1.xml><?xml version="1.0" encoding="utf-8"?>
<comments xmlns="http://schemas.openxmlformats.org/spreadsheetml/2006/main">
  <authors>
    <author>Radek</author>
  </authors>
  <commentList>
    <comment ref="A20" authorId="0">
      <text>
        <r>
          <rPr>
            <b/>
            <sz val="9"/>
            <rFont val="Tahoma"/>
            <family val="2"/>
          </rPr>
          <t>Radek:</t>
        </r>
      </text>
    </comment>
  </commentList>
</comments>
</file>

<file path=xl/sharedStrings.xml><?xml version="1.0" encoding="utf-8"?>
<sst xmlns="http://schemas.openxmlformats.org/spreadsheetml/2006/main" count="666" uniqueCount="261">
  <si>
    <t xml:space="preserve">                       VÝSLEDKOVÁ  LISTINA</t>
  </si>
  <si>
    <t xml:space="preserve">Název soutěže:  </t>
  </si>
  <si>
    <t xml:space="preserve">Druh soutěže:   </t>
  </si>
  <si>
    <t>Soutěž jednotlivců zařazená do II. Kategorie</t>
  </si>
  <si>
    <t xml:space="preserve">Datum a místo konání: </t>
  </si>
  <si>
    <t>Pořadatel:</t>
  </si>
  <si>
    <t>Poř.</t>
  </si>
  <si>
    <t>St. Č</t>
  </si>
  <si>
    <t>Jméno, příjmení</t>
  </si>
  <si>
    <t>Klub</t>
  </si>
  <si>
    <t>Dílčí výsledky</t>
  </si>
  <si>
    <t>Celkem</t>
  </si>
  <si>
    <t>SD</t>
  </si>
  <si>
    <t>1/14</t>
  </si>
  <si>
    <t>0551</t>
  </si>
  <si>
    <t>1985</t>
  </si>
  <si>
    <t>1/15</t>
  </si>
  <si>
    <t>2/13</t>
  </si>
  <si>
    <t>1981</t>
  </si>
  <si>
    <t>2/15</t>
  </si>
  <si>
    <t>Hlavní rozhodčí</t>
  </si>
  <si>
    <t>Ředitel soutěže</t>
  </si>
  <si>
    <t>Josef Hubáček</t>
  </si>
  <si>
    <t>Zdeněk Jančara</t>
  </si>
  <si>
    <t>A 0214</t>
  </si>
  <si>
    <t>1/7</t>
  </si>
  <si>
    <t>1/13</t>
  </si>
  <si>
    <t>Vít Krbec</t>
  </si>
  <si>
    <t>1964</t>
  </si>
  <si>
    <t>37669</t>
  </si>
  <si>
    <t>1/3</t>
  </si>
  <si>
    <t>Oldřich Janča</t>
  </si>
  <si>
    <t>1987</t>
  </si>
  <si>
    <t>32550</t>
  </si>
  <si>
    <t>1/8</t>
  </si>
  <si>
    <t>Rostislav Červenka</t>
  </si>
  <si>
    <t>0145</t>
  </si>
  <si>
    <t>1979</t>
  </si>
  <si>
    <t>28623</t>
  </si>
  <si>
    <t>Pavel Hrabalík</t>
  </si>
  <si>
    <t>17102</t>
  </si>
  <si>
    <t>1/12</t>
  </si>
  <si>
    <t>1/6</t>
  </si>
  <si>
    <t>1969</t>
  </si>
  <si>
    <t>1/1</t>
  </si>
  <si>
    <t>1/9</t>
  </si>
  <si>
    <t>1/2</t>
  </si>
  <si>
    <t>0073</t>
  </si>
  <si>
    <t>1978</t>
  </si>
  <si>
    <t>Zbyněk Hrdlička</t>
  </si>
  <si>
    <t>23123</t>
  </si>
  <si>
    <t>2/2</t>
  </si>
  <si>
    <t>2/3</t>
  </si>
  <si>
    <t>Josef Faktor</t>
  </si>
  <si>
    <t>1970</t>
  </si>
  <si>
    <t>01385</t>
  </si>
  <si>
    <t>2/7</t>
  </si>
  <si>
    <t>Tomáš Strapina</t>
  </si>
  <si>
    <t>2/9</t>
  </si>
  <si>
    <t>Ondřej Strapina</t>
  </si>
  <si>
    <t>3/12</t>
  </si>
  <si>
    <t>1995</t>
  </si>
  <si>
    <t>3/13</t>
  </si>
  <si>
    <t>0210</t>
  </si>
  <si>
    <t>3/15</t>
  </si>
  <si>
    <t>2/8</t>
  </si>
  <si>
    <t>3/1</t>
  </si>
  <si>
    <t>3/2</t>
  </si>
  <si>
    <t>3/4</t>
  </si>
  <si>
    <t>3/8</t>
  </si>
  <si>
    <t>1997</t>
  </si>
  <si>
    <t>0386</t>
  </si>
  <si>
    <t>Jaromír Adler</t>
  </si>
  <si>
    <t>1940</t>
  </si>
  <si>
    <t>14987</t>
  </si>
  <si>
    <t>Tomáš Paar</t>
  </si>
  <si>
    <t>37926</t>
  </si>
  <si>
    <t>Marian Skucius</t>
  </si>
  <si>
    <t>39363</t>
  </si>
  <si>
    <t>39000</t>
  </si>
  <si>
    <t>1960</t>
  </si>
  <si>
    <t>Antonín Král</t>
  </si>
  <si>
    <t>1944</t>
  </si>
  <si>
    <t>21744</t>
  </si>
  <si>
    <t>Osvald Celman</t>
  </si>
  <si>
    <t>39726</t>
  </si>
  <si>
    <t>38999</t>
  </si>
  <si>
    <t>Radek Ondrašík</t>
  </si>
  <si>
    <t>36879</t>
  </si>
  <si>
    <t>1958</t>
  </si>
  <si>
    <t>Ročník</t>
  </si>
  <si>
    <t>0887</t>
  </si>
  <si>
    <t>2000</t>
  </si>
  <si>
    <t>1983</t>
  </si>
  <si>
    <t>1972</t>
  </si>
  <si>
    <t>I</t>
  </si>
  <si>
    <t>II</t>
  </si>
  <si>
    <t>III</t>
  </si>
  <si>
    <t>24396</t>
  </si>
  <si>
    <t>Stanislav Hromada</t>
  </si>
  <si>
    <t>Petr Mikeska</t>
  </si>
  <si>
    <t>31549</t>
  </si>
  <si>
    <t>1949</t>
  </si>
  <si>
    <t>B 1685</t>
  </si>
  <si>
    <t>Jiří Wondra</t>
  </si>
  <si>
    <t>Jakub Novotný</t>
  </si>
  <si>
    <t>2003</t>
  </si>
  <si>
    <t>40449</t>
  </si>
  <si>
    <t>Josef Halíček</t>
  </si>
  <si>
    <t>2005</t>
  </si>
  <si>
    <t>2002</t>
  </si>
  <si>
    <t>Vojtěch Bachan</t>
  </si>
  <si>
    <t>0162</t>
  </si>
  <si>
    <t>1999</t>
  </si>
  <si>
    <t>Lukáš Kovařík</t>
  </si>
  <si>
    <t>39437</t>
  </si>
  <si>
    <t>Kateřina Kolková</t>
  </si>
  <si>
    <t>37936</t>
  </si>
  <si>
    <t>2004</t>
  </si>
  <si>
    <t>Karel Podlas</t>
  </si>
  <si>
    <t>Samuel De Gregorio</t>
  </si>
  <si>
    <t>40714</t>
  </si>
  <si>
    <t>2006</t>
  </si>
  <si>
    <t>Ondřej Zaplatílek</t>
  </si>
  <si>
    <t>40713</t>
  </si>
  <si>
    <t>Aleš Kurečka</t>
  </si>
  <si>
    <t>36817</t>
  </si>
  <si>
    <t>Rostislav Sáblík</t>
  </si>
  <si>
    <t>1962</t>
  </si>
  <si>
    <t>Martin Hladiš</t>
  </si>
  <si>
    <t>Kateřina Zálešáková</t>
  </si>
  <si>
    <t>39872</t>
  </si>
  <si>
    <t>František Konečný</t>
  </si>
  <si>
    <t>0733</t>
  </si>
  <si>
    <t>Pavel Kadleček</t>
  </si>
  <si>
    <t>Radek Smetana</t>
  </si>
  <si>
    <t>Pavel Berka</t>
  </si>
  <si>
    <t>11100</t>
  </si>
  <si>
    <t>Ondřej Vítek</t>
  </si>
  <si>
    <t>22196</t>
  </si>
  <si>
    <t>39001</t>
  </si>
  <si>
    <t>40464</t>
  </si>
  <si>
    <t>39924</t>
  </si>
  <si>
    <t xml:space="preserve"> Nivnice</t>
  </si>
  <si>
    <t xml:space="preserve"> Březolupy</t>
  </si>
  <si>
    <t xml:space="preserve"> Uherský Ostroh</t>
  </si>
  <si>
    <t xml:space="preserve"> Slatina Brno</t>
  </si>
  <si>
    <t xml:space="preserve"> Trnava</t>
  </si>
  <si>
    <t xml:space="preserve"> Uherský Brod</t>
  </si>
  <si>
    <t xml:space="preserve"> Zlín</t>
  </si>
  <si>
    <t xml:space="preserve"> Patriot - Ostrava</t>
  </si>
  <si>
    <t xml:space="preserve"> Uničov</t>
  </si>
  <si>
    <t xml:space="preserve"> Buchlovice</t>
  </si>
  <si>
    <t xml:space="preserve"> Valašské Klobouky</t>
  </si>
  <si>
    <t xml:space="preserve"> Tovačov</t>
  </si>
  <si>
    <t xml:space="preserve"> Elán Olomouc</t>
  </si>
  <si>
    <t xml:space="preserve"> EHO Hodonín</t>
  </si>
  <si>
    <t xml:space="preserve"> Policie ČR Břeclav</t>
  </si>
  <si>
    <t>18170</t>
  </si>
  <si>
    <t>SSK</t>
  </si>
  <si>
    <t>Průkaz</t>
  </si>
  <si>
    <t xml:space="preserve">Zdeněk Jančara </t>
  </si>
  <si>
    <t>1971</t>
  </si>
  <si>
    <t>18023</t>
  </si>
  <si>
    <t>Antonín Páviš</t>
  </si>
  <si>
    <t>0750</t>
  </si>
  <si>
    <t>1956</t>
  </si>
  <si>
    <t>06071</t>
  </si>
  <si>
    <t>41252</t>
  </si>
  <si>
    <t>Michal Harsa</t>
  </si>
  <si>
    <t>41250</t>
  </si>
  <si>
    <t xml:space="preserve"> Újezd u Brna</t>
  </si>
  <si>
    <t>1963</t>
  </si>
  <si>
    <t>Petr Janíček</t>
  </si>
  <si>
    <t>32179</t>
  </si>
  <si>
    <t>Libor Šícha</t>
  </si>
  <si>
    <t>Radek Jestřabík</t>
  </si>
  <si>
    <t>41405</t>
  </si>
  <si>
    <t>Jakub Gerych</t>
  </si>
  <si>
    <t>40473</t>
  </si>
  <si>
    <t>41407</t>
  </si>
  <si>
    <t>40877</t>
  </si>
  <si>
    <t>40876</t>
  </si>
  <si>
    <t>Veronika Smetanová</t>
  </si>
  <si>
    <t>Julie Šimková</t>
  </si>
  <si>
    <t>41335</t>
  </si>
  <si>
    <t>Ondřej Žák</t>
  </si>
  <si>
    <t>Ondřej Haluza</t>
  </si>
  <si>
    <t>Renata Žáková</t>
  </si>
  <si>
    <t>40717</t>
  </si>
  <si>
    <t>Kateřina Popelková</t>
  </si>
  <si>
    <t xml:space="preserve">0386 </t>
  </si>
  <si>
    <t>41251</t>
  </si>
  <si>
    <t>Daniel Pár</t>
  </si>
  <si>
    <t>Disciplína VzPi 40  Dorostenci</t>
  </si>
  <si>
    <t>Disciplína VzPi 60 Muži, Junioři</t>
  </si>
  <si>
    <t>Disciplína VzPu 40 Ženy, Juniorky, Dorost</t>
  </si>
  <si>
    <t>Disciplína VzPu 30 - do 14 let - žáci</t>
  </si>
  <si>
    <t>Disciplína VzPu 30 - do 14 let - žákyně</t>
  </si>
  <si>
    <t>Disciplína VzPu 30 - do 12 let - žáci</t>
  </si>
  <si>
    <t>Disciplína VzPu 30 - do 12 let - žákyně</t>
  </si>
  <si>
    <t>Disciplína VzPu 60 Muži, Junioři</t>
  </si>
  <si>
    <t>25. března 2017 Březolupy</t>
  </si>
  <si>
    <t>SSK 0386 Březolupy, TS Březolupy</t>
  </si>
  <si>
    <t>Zlatá diabolka 47.ročník</t>
  </si>
  <si>
    <t>SVK</t>
  </si>
  <si>
    <t>Radek Jančara</t>
  </si>
  <si>
    <t>2007</t>
  </si>
  <si>
    <t>41927</t>
  </si>
  <si>
    <t>František Smetana</t>
  </si>
  <si>
    <t>39012</t>
  </si>
  <si>
    <t>Natálie Bahulíková</t>
  </si>
  <si>
    <t>Daniel Běhal</t>
  </si>
  <si>
    <t>0060</t>
  </si>
  <si>
    <t>41614</t>
  </si>
  <si>
    <t>41336</t>
  </si>
  <si>
    <t>Lukáš Hálka</t>
  </si>
  <si>
    <t>41660</t>
  </si>
  <si>
    <t>Robert Vašek</t>
  </si>
  <si>
    <t>Patrik Fusek</t>
  </si>
  <si>
    <t>Martin Žůrek</t>
  </si>
  <si>
    <t>41458</t>
  </si>
  <si>
    <t>Alexandra Pavelková</t>
  </si>
  <si>
    <t>41925</t>
  </si>
  <si>
    <t>Marek Grebeníček</t>
  </si>
  <si>
    <t>Václav Skala</t>
  </si>
  <si>
    <t>40712</t>
  </si>
  <si>
    <t>Jan Novák</t>
  </si>
  <si>
    <t>Filip Škulan</t>
  </si>
  <si>
    <t>N.Č.</t>
  </si>
  <si>
    <t xml:space="preserve"> </t>
  </si>
  <si>
    <t>Dagmar Dvořáková</t>
  </si>
  <si>
    <t>42056</t>
  </si>
  <si>
    <t>41431</t>
  </si>
  <si>
    <t xml:space="preserve"> Val. Klobouky</t>
  </si>
  <si>
    <t xml:space="preserve"> Věžky</t>
  </si>
  <si>
    <t>0209</t>
  </si>
  <si>
    <t>41432</t>
  </si>
  <si>
    <t>Josef Nevařil</t>
  </si>
  <si>
    <t>0693</t>
  </si>
  <si>
    <t>0885</t>
  </si>
  <si>
    <t>Pavel Kadlček</t>
  </si>
  <si>
    <t>0834</t>
  </si>
  <si>
    <t>Milan Prusek</t>
  </si>
  <si>
    <t>0004</t>
  </si>
  <si>
    <t xml:space="preserve"> Ostroj Opava</t>
  </si>
  <si>
    <t>Lukáš Hanke</t>
  </si>
  <si>
    <t>Šárka Smetanová</t>
  </si>
  <si>
    <t xml:space="preserve"> Rožnov pod Radhoštěm</t>
  </si>
  <si>
    <t>Rudolf Kapica</t>
  </si>
  <si>
    <t>04261</t>
  </si>
  <si>
    <t>0328</t>
  </si>
  <si>
    <t>Ján Marek</t>
  </si>
  <si>
    <t>1950</t>
  </si>
  <si>
    <t>Karolína Dudová</t>
  </si>
  <si>
    <t>41596</t>
  </si>
  <si>
    <t>Ostroj Opava</t>
  </si>
  <si>
    <t>41053</t>
  </si>
  <si>
    <t xml:space="preserve"> Nové Mesto nad Váhom</t>
  </si>
  <si>
    <t>076</t>
  </si>
  <si>
    <t>Vojtěch Rathouzský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</si>
</sst>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.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1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Calibri"/>
      <family val="2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 CE"/>
      <family val="1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47" applyFont="1">
      <alignment/>
      <protection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5" fillId="0" borderId="0" xfId="48" applyFont="1">
      <alignment/>
      <protection/>
    </xf>
    <xf numFmtId="0" fontId="4" fillId="0" borderId="0" xfId="49" applyFont="1">
      <alignment/>
      <protection/>
    </xf>
    <xf numFmtId="0" fontId="5" fillId="0" borderId="0" xfId="50" applyFont="1" applyFill="1">
      <alignment/>
      <protection/>
    </xf>
    <xf numFmtId="49" fontId="0" fillId="0" borderId="10" xfId="0" applyNumberFormat="1" applyFont="1" applyBorder="1" applyAlignment="1">
      <alignment/>
    </xf>
    <xf numFmtId="0" fontId="6" fillId="0" borderId="0" xfId="46" applyFont="1" applyFill="1" applyBorder="1">
      <alignment/>
      <protection/>
    </xf>
    <xf numFmtId="0" fontId="7" fillId="0" borderId="0" xfId="0" applyFont="1" applyAlignment="1">
      <alignment/>
    </xf>
    <xf numFmtId="0" fontId="8" fillId="0" borderId="0" xfId="48" applyFont="1">
      <alignment/>
      <protection/>
    </xf>
    <xf numFmtId="0" fontId="8" fillId="0" borderId="0" xfId="49" applyFont="1">
      <alignment/>
      <protection/>
    </xf>
    <xf numFmtId="0" fontId="9" fillId="0" borderId="0" xfId="50" applyFont="1" applyFill="1">
      <alignment/>
      <protection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8" fillId="0" borderId="10" xfId="46" applyFont="1" applyFill="1" applyBorder="1" applyAlignment="1">
      <alignment horizontal="center"/>
      <protection/>
    </xf>
    <xf numFmtId="0" fontId="9" fillId="0" borderId="10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/>
      <protection/>
    </xf>
    <xf numFmtId="1" fontId="9" fillId="0" borderId="10" xfId="46" applyNumberFormat="1" applyFont="1" applyFill="1" applyBorder="1" applyAlignment="1">
      <alignment horizontal="left"/>
      <protection/>
    </xf>
    <xf numFmtId="0" fontId="8" fillId="0" borderId="10" xfId="46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1" fillId="0" borderId="0" xfId="48" applyFont="1">
      <alignment/>
      <protection/>
    </xf>
    <xf numFmtId="0" fontId="12" fillId="0" borderId="0" xfId="47" applyFont="1">
      <alignment/>
      <protection/>
    </xf>
    <xf numFmtId="0" fontId="6" fillId="0" borderId="0" xfId="48" applyFont="1">
      <alignment/>
      <protection/>
    </xf>
    <xf numFmtId="0" fontId="12" fillId="0" borderId="0" xfId="48" applyFont="1">
      <alignment/>
      <protection/>
    </xf>
    <xf numFmtId="0" fontId="13" fillId="0" borderId="0" xfId="48" applyFont="1">
      <alignment/>
      <protection/>
    </xf>
    <xf numFmtId="0" fontId="6" fillId="0" borderId="0" xfId="49" applyFont="1">
      <alignment/>
      <protection/>
    </xf>
    <xf numFmtId="0" fontId="13" fillId="0" borderId="0" xfId="50" applyFont="1" applyFill="1">
      <alignment/>
      <protection/>
    </xf>
    <xf numFmtId="0" fontId="13" fillId="33" borderId="10" xfId="46" applyFont="1" applyFill="1" applyBorder="1" applyAlignment="1">
      <alignment horizontal="center"/>
      <protection/>
    </xf>
    <xf numFmtId="1" fontId="13" fillId="0" borderId="10" xfId="46" applyNumberFormat="1" applyFont="1" applyFill="1" applyBorder="1" applyAlignment="1">
      <alignment horizontal="left"/>
      <protection/>
    </xf>
    <xf numFmtId="0" fontId="6" fillId="0" borderId="10" xfId="46" applyFont="1" applyFill="1" applyBorder="1" applyAlignment="1">
      <alignment horizontal="center"/>
      <protection/>
    </xf>
    <xf numFmtId="0" fontId="13" fillId="0" borderId="10" xfId="46" applyFont="1" applyFill="1" applyBorder="1" applyAlignment="1">
      <alignment horizontal="center"/>
      <protection/>
    </xf>
    <xf numFmtId="0" fontId="14" fillId="0" borderId="0" xfId="48" applyFont="1">
      <alignment/>
      <protection/>
    </xf>
    <xf numFmtId="0" fontId="9" fillId="0" borderId="0" xfId="48" applyFont="1">
      <alignment/>
      <protection/>
    </xf>
    <xf numFmtId="1" fontId="9" fillId="0" borderId="10" xfId="46" applyNumberFormat="1" applyFont="1" applyFill="1" applyBorder="1">
      <alignment/>
      <protection/>
    </xf>
    <xf numFmtId="0" fontId="9" fillId="33" borderId="10" xfId="46" applyFont="1" applyFill="1" applyBorder="1" applyAlignment="1">
      <alignment horizontal="left"/>
      <protection/>
    </xf>
    <xf numFmtId="49" fontId="10" fillId="0" borderId="10" xfId="0" applyNumberFormat="1" applyFont="1" applyBorder="1" applyAlignment="1">
      <alignment/>
    </xf>
    <xf numFmtId="1" fontId="8" fillId="0" borderId="10" xfId="46" applyNumberFormat="1" applyFont="1" applyFill="1" applyBorder="1" applyAlignment="1">
      <alignment horizontal="left"/>
      <protection/>
    </xf>
    <xf numFmtId="49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13" fillId="33" borderId="10" xfId="46" applyFont="1" applyFill="1" applyBorder="1" applyAlignment="1">
      <alignment horizontal="left"/>
      <protection/>
    </xf>
    <xf numFmtId="49" fontId="7" fillId="0" borderId="10" xfId="0" applyNumberFormat="1" applyFont="1" applyBorder="1" applyAlignment="1">
      <alignment/>
    </xf>
    <xf numFmtId="1" fontId="6" fillId="0" borderId="10" xfId="46" applyNumberFormat="1" applyFont="1" applyFill="1" applyBorder="1" applyAlignment="1">
      <alignment horizontal="left"/>
      <protection/>
    </xf>
    <xf numFmtId="49" fontId="7" fillId="0" borderId="0" xfId="0" applyNumberFormat="1" applyFont="1" applyBorder="1" applyAlignment="1">
      <alignment/>
    </xf>
    <xf numFmtId="0" fontId="6" fillId="0" borderId="0" xfId="46" applyFont="1" applyFill="1" applyBorder="1" applyAlignment="1">
      <alignment horizontal="center"/>
      <protection/>
    </xf>
    <xf numFmtId="0" fontId="13" fillId="0" borderId="0" xfId="46" applyFont="1" applyFill="1" applyBorder="1" applyAlignment="1">
      <alignment horizontal="center"/>
      <protection/>
    </xf>
    <xf numFmtId="1" fontId="6" fillId="0" borderId="0" xfId="46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13" fillId="33" borderId="10" xfId="46" applyFont="1" applyFill="1" applyBorder="1">
      <alignment/>
      <protection/>
    </xf>
    <xf numFmtId="1" fontId="8" fillId="0" borderId="0" xfId="46" applyNumberFormat="1" applyFont="1" applyFill="1" applyBorder="1" applyAlignment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49" fontId="6" fillId="0" borderId="0" xfId="0" applyNumberFormat="1" applyFont="1" applyFill="1" applyBorder="1" applyAlignment="1">
      <alignment horizontal="left"/>
    </xf>
    <xf numFmtId="164" fontId="8" fillId="0" borderId="10" xfId="46" applyNumberFormat="1" applyFont="1" applyFill="1" applyBorder="1" applyAlignment="1">
      <alignment horizontal="center"/>
      <protection/>
    </xf>
    <xf numFmtId="1" fontId="8" fillId="0" borderId="10" xfId="46" applyNumberFormat="1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49" fontId="10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46" applyFont="1" applyFill="1" applyBorder="1">
      <alignment/>
      <protection/>
    </xf>
    <xf numFmtId="0" fontId="9" fillId="33" borderId="13" xfId="46" applyFont="1" applyFill="1" applyBorder="1" applyAlignment="1">
      <alignment horizontal="center"/>
      <protection/>
    </xf>
    <xf numFmtId="0" fontId="9" fillId="33" borderId="13" xfId="46" applyFont="1" applyFill="1" applyBorder="1" applyAlignment="1">
      <alignment horizontal="left"/>
      <protection/>
    </xf>
    <xf numFmtId="1" fontId="9" fillId="0" borderId="13" xfId="46" applyNumberFormat="1" applyFont="1" applyFill="1" applyBorder="1">
      <alignment/>
      <protection/>
    </xf>
    <xf numFmtId="49" fontId="10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8" fillId="0" borderId="13" xfId="46" applyFont="1" applyFill="1" applyBorder="1" applyAlignment="1">
      <alignment horizontal="center"/>
      <protection/>
    </xf>
    <xf numFmtId="0" fontId="9" fillId="0" borderId="13" xfId="46" applyFont="1" applyFill="1" applyBorder="1" applyAlignment="1">
      <alignment horizontal="center"/>
      <protection/>
    </xf>
    <xf numFmtId="49" fontId="6" fillId="0" borderId="13" xfId="0" applyNumberFormat="1" applyFont="1" applyFill="1" applyBorder="1" applyAlignment="1">
      <alignment horizontal="left"/>
    </xf>
    <xf numFmtId="1" fontId="8" fillId="0" borderId="13" xfId="46" applyNumberFormat="1" applyFont="1" applyFill="1" applyBorder="1" applyAlignment="1">
      <alignment horizontal="left"/>
      <protection/>
    </xf>
    <xf numFmtId="0" fontId="7" fillId="0" borderId="13" xfId="0" applyFont="1" applyBorder="1" applyAlignment="1">
      <alignment/>
    </xf>
    <xf numFmtId="1" fontId="6" fillId="0" borderId="14" xfId="46" applyNumberFormat="1" applyFont="1" applyFill="1" applyBorder="1" applyAlignment="1">
      <alignment horizontal="left"/>
      <protection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6" fillId="0" borderId="14" xfId="46" applyFont="1" applyFill="1" applyBorder="1" applyAlignment="1">
      <alignment horizontal="center"/>
      <protection/>
    </xf>
    <xf numFmtId="0" fontId="13" fillId="0" borderId="14" xfId="46" applyFont="1" applyFill="1" applyBorder="1" applyAlignment="1">
      <alignment horizontal="center"/>
      <protection/>
    </xf>
    <xf numFmtId="1" fontId="6" fillId="0" borderId="13" xfId="46" applyNumberFormat="1" applyFont="1" applyFill="1" applyBorder="1" applyAlignment="1">
      <alignment horizontal="left"/>
      <protection/>
    </xf>
    <xf numFmtId="0" fontId="6" fillId="0" borderId="13" xfId="46" applyFont="1" applyFill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1" fontId="13" fillId="0" borderId="14" xfId="46" applyNumberFormat="1" applyFont="1" applyFill="1" applyBorder="1">
      <alignment/>
      <protection/>
    </xf>
    <xf numFmtId="49" fontId="7" fillId="0" borderId="14" xfId="0" applyNumberFormat="1" applyFont="1" applyBorder="1" applyAlignment="1">
      <alignment/>
    </xf>
    <xf numFmtId="49" fontId="6" fillId="0" borderId="14" xfId="0" applyNumberFormat="1" applyFont="1" applyFill="1" applyBorder="1" applyAlignment="1">
      <alignment/>
    </xf>
    <xf numFmtId="1" fontId="6" fillId="0" borderId="0" xfId="46" applyNumberFormat="1" applyFont="1" applyFill="1" applyBorder="1" applyAlignment="1">
      <alignment horizontal="center"/>
      <protection/>
    </xf>
    <xf numFmtId="1" fontId="6" fillId="0" borderId="0" xfId="46" applyNumberFormat="1" applyFont="1" applyFill="1" applyBorder="1" applyAlignment="1">
      <alignment horizontal="center" vertical="center"/>
      <protection/>
    </xf>
    <xf numFmtId="1" fontId="13" fillId="0" borderId="13" xfId="46" applyNumberFormat="1" applyFont="1" applyFill="1" applyBorder="1">
      <alignment/>
      <protection/>
    </xf>
    <xf numFmtId="49" fontId="7" fillId="0" borderId="13" xfId="0" applyNumberFormat="1" applyFont="1" applyBorder="1" applyAlignment="1">
      <alignment/>
    </xf>
    <xf numFmtId="0" fontId="8" fillId="0" borderId="14" xfId="46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/>
    </xf>
    <xf numFmtId="164" fontId="8" fillId="0" borderId="0" xfId="46" applyNumberFormat="1" applyFont="1" applyFill="1" applyBorder="1" applyAlignment="1">
      <alignment horizontal="center"/>
      <protection/>
    </xf>
    <xf numFmtId="164" fontId="9" fillId="0" borderId="10" xfId="46" applyNumberFormat="1" applyFont="1" applyFill="1" applyBorder="1" applyAlignment="1">
      <alignment horizontal="center"/>
      <protection/>
    </xf>
    <xf numFmtId="0" fontId="13" fillId="0" borderId="17" xfId="46" applyFont="1" applyFill="1" applyBorder="1" applyAlignment="1">
      <alignment horizontal="center"/>
      <protection/>
    </xf>
    <xf numFmtId="0" fontId="6" fillId="0" borderId="10" xfId="46" applyFont="1" applyFill="1" applyBorder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3" xfId="46" applyFont="1" applyFill="1" applyBorder="1" applyAlignment="1">
      <alignment horizontal="center"/>
      <protection/>
    </xf>
    <xf numFmtId="0" fontId="1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6" fillId="0" borderId="15" xfId="46" applyFont="1" applyFill="1" applyBorder="1" applyAlignment="1">
      <alignment horizontal="center"/>
      <protection/>
    </xf>
    <xf numFmtId="164" fontId="6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8" fillId="0" borderId="18" xfId="46" applyFont="1" applyFill="1" applyBorder="1" applyAlignment="1">
      <alignment horizontal="left"/>
      <protection/>
    </xf>
    <xf numFmtId="49" fontId="10" fillId="0" borderId="18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9" fillId="0" borderId="0" xfId="46" applyNumberFormat="1" applyFont="1" applyFill="1" applyBorder="1" applyAlignment="1">
      <alignment horizontal="center"/>
      <protection/>
    </xf>
    <xf numFmtId="49" fontId="0" fillId="0" borderId="18" xfId="0" applyNumberFormat="1" applyFont="1" applyBorder="1" applyAlignment="1">
      <alignment/>
    </xf>
    <xf numFmtId="49" fontId="6" fillId="0" borderId="18" xfId="0" applyNumberFormat="1" applyFont="1" applyFill="1" applyBorder="1" applyAlignment="1">
      <alignment/>
    </xf>
    <xf numFmtId="164" fontId="8" fillId="0" borderId="18" xfId="46" applyNumberFormat="1" applyFont="1" applyFill="1" applyBorder="1" applyAlignment="1">
      <alignment horizontal="center"/>
      <protection/>
    </xf>
    <xf numFmtId="164" fontId="9" fillId="0" borderId="18" xfId="46" applyNumberFormat="1" applyFont="1" applyFill="1" applyBorder="1" applyAlignment="1">
      <alignment horizontal="center"/>
      <protection/>
    </xf>
    <xf numFmtId="0" fontId="8" fillId="0" borderId="18" xfId="46" applyFont="1" applyFill="1" applyBorder="1" applyAlignment="1">
      <alignment horizontal="center"/>
      <protection/>
    </xf>
    <xf numFmtId="1" fontId="8" fillId="0" borderId="19" xfId="46" applyNumberFormat="1" applyFont="1" applyFill="1" applyBorder="1" applyAlignment="1">
      <alignment horizontal="left"/>
      <protection/>
    </xf>
    <xf numFmtId="49" fontId="10" fillId="0" borderId="19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/>
    </xf>
    <xf numFmtId="0" fontId="9" fillId="0" borderId="19" xfId="46" applyFont="1" applyFill="1" applyBorder="1" applyAlignment="1">
      <alignment horizontal="center"/>
      <protection/>
    </xf>
    <xf numFmtId="0" fontId="8" fillId="0" borderId="19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left"/>
      <protection/>
    </xf>
    <xf numFmtId="1" fontId="8" fillId="0" borderId="14" xfId="46" applyNumberFormat="1" applyFont="1" applyFill="1" applyBorder="1" applyAlignment="1">
      <alignment horizontal="left"/>
      <protection/>
    </xf>
    <xf numFmtId="0" fontId="9" fillId="0" borderId="14" xfId="46" applyFont="1" applyFill="1" applyBorder="1" applyAlignment="1">
      <alignment horizontal="center"/>
      <protection/>
    </xf>
    <xf numFmtId="1" fontId="9" fillId="0" borderId="14" xfId="46" applyNumberFormat="1" applyFont="1" applyFill="1" applyBorder="1">
      <alignment/>
      <protection/>
    </xf>
    <xf numFmtId="0" fontId="9" fillId="33" borderId="20" xfId="46" applyFont="1" applyFill="1" applyBorder="1" applyAlignment="1">
      <alignment horizontal="center"/>
      <protection/>
    </xf>
    <xf numFmtId="0" fontId="9" fillId="33" borderId="13" xfId="46" applyFont="1" applyFill="1" applyBorder="1" applyAlignment="1">
      <alignment horizontal="center"/>
      <protection/>
    </xf>
    <xf numFmtId="0" fontId="13" fillId="33" borderId="10" xfId="46" applyFont="1" applyFill="1" applyBorder="1" applyAlignment="1">
      <alignment horizontal="center"/>
      <protection/>
    </xf>
    <xf numFmtId="0" fontId="13" fillId="33" borderId="20" xfId="46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9.57421875" style="0" customWidth="1"/>
    <col min="4" max="4" width="6.140625" style="0" customWidth="1"/>
    <col min="5" max="5" width="15.8515625" style="0" customWidth="1"/>
    <col min="6" max="6" width="7.28125" style="0" customWidth="1"/>
    <col min="7" max="7" width="7.00390625" style="0" customWidth="1"/>
    <col min="8" max="10" width="4.57421875" style="0" customWidth="1"/>
    <col min="11" max="11" width="8.00390625" style="0" customWidth="1"/>
    <col min="12" max="12" width="3.28125" style="0" customWidth="1"/>
  </cols>
  <sheetData>
    <row r="1" ht="18">
      <c r="C1" s="1" t="s">
        <v>0</v>
      </c>
    </row>
    <row r="2" ht="18">
      <c r="C2" s="1"/>
    </row>
    <row r="3" spans="1:12" ht="18.75">
      <c r="A3" s="10" t="s">
        <v>1</v>
      </c>
      <c r="B3" s="10"/>
      <c r="C3" s="10"/>
      <c r="D3" s="22" t="s">
        <v>204</v>
      </c>
      <c r="E3" s="34"/>
      <c r="F3" s="10"/>
      <c r="G3" s="21"/>
      <c r="H3" s="21"/>
      <c r="I3" s="21"/>
      <c r="J3" s="21"/>
      <c r="K3" s="21"/>
      <c r="L3" s="21"/>
    </row>
    <row r="4" spans="1:12" ht="15.75">
      <c r="A4" s="11" t="s">
        <v>2</v>
      </c>
      <c r="B4" s="11"/>
      <c r="C4" s="11"/>
      <c r="D4" s="27" t="s">
        <v>3</v>
      </c>
      <c r="E4" s="11"/>
      <c r="F4" s="11"/>
      <c r="G4" s="11"/>
      <c r="H4" s="21"/>
      <c r="I4" s="21"/>
      <c r="J4" s="21"/>
      <c r="K4" s="21"/>
      <c r="L4" s="21"/>
    </row>
    <row r="5" spans="1:12" ht="15.75">
      <c r="A5" s="11" t="s">
        <v>4</v>
      </c>
      <c r="B5" s="11"/>
      <c r="C5" s="11"/>
      <c r="D5" s="27" t="s">
        <v>202</v>
      </c>
      <c r="E5" s="11"/>
      <c r="F5" s="11"/>
      <c r="G5" s="11"/>
      <c r="H5" s="21"/>
      <c r="I5" s="21"/>
      <c r="J5" s="21"/>
      <c r="K5" s="21"/>
      <c r="L5" s="21"/>
    </row>
    <row r="6" spans="1:12" ht="15.75">
      <c r="A6" s="11" t="s">
        <v>5</v>
      </c>
      <c r="B6" s="11"/>
      <c r="C6" s="11"/>
      <c r="D6" s="27" t="s">
        <v>203</v>
      </c>
      <c r="E6" s="11"/>
      <c r="F6" s="11"/>
      <c r="G6" s="11"/>
      <c r="H6" s="21"/>
      <c r="I6" s="21"/>
      <c r="J6" s="21"/>
      <c r="K6" s="21"/>
      <c r="L6" s="21"/>
    </row>
    <row r="7" spans="1:12" ht="15.75">
      <c r="A7" s="10"/>
      <c r="B7" s="10"/>
      <c r="C7" s="10"/>
      <c r="D7" s="33"/>
      <c r="E7" s="34"/>
      <c r="F7" s="10"/>
      <c r="G7" s="21"/>
      <c r="H7" s="21"/>
      <c r="I7" s="21"/>
      <c r="J7" s="21"/>
      <c r="K7" s="21"/>
      <c r="L7" s="21"/>
    </row>
    <row r="8" spans="1:12" ht="15.75">
      <c r="A8" s="12" t="s">
        <v>200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</row>
    <row r="9" spans="1:12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</row>
    <row r="10" spans="1:12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.75">
      <c r="A11" s="18" t="s">
        <v>6</v>
      </c>
      <c r="B11" s="18" t="s">
        <v>7</v>
      </c>
      <c r="C11" s="36" t="s">
        <v>8</v>
      </c>
      <c r="D11" s="18" t="s">
        <v>159</v>
      </c>
      <c r="E11" s="18" t="s">
        <v>9</v>
      </c>
      <c r="F11" s="18" t="s">
        <v>90</v>
      </c>
      <c r="G11" s="18" t="s">
        <v>160</v>
      </c>
      <c r="H11" s="147" t="s">
        <v>10</v>
      </c>
      <c r="I11" s="147"/>
      <c r="J11" s="147"/>
      <c r="K11" s="18" t="s">
        <v>11</v>
      </c>
      <c r="L11" s="18" t="s">
        <v>12</v>
      </c>
    </row>
    <row r="12" spans="1:12" ht="15.75">
      <c r="A12" s="35" t="s">
        <v>95</v>
      </c>
      <c r="B12" s="37"/>
      <c r="C12" s="13" t="s">
        <v>254</v>
      </c>
      <c r="D12" s="15" t="s">
        <v>244</v>
      </c>
      <c r="E12" s="14" t="s">
        <v>245</v>
      </c>
      <c r="F12" s="15" t="s">
        <v>207</v>
      </c>
      <c r="G12" s="15" t="s">
        <v>255</v>
      </c>
      <c r="H12" s="16">
        <v>98</v>
      </c>
      <c r="I12" s="16">
        <v>96</v>
      </c>
      <c r="J12" s="16">
        <v>99</v>
      </c>
      <c r="K12" s="17">
        <f>SUM(H12:J12)</f>
        <v>293</v>
      </c>
      <c r="L12" s="16">
        <v>14</v>
      </c>
    </row>
    <row r="13" spans="1:12" ht="15.75">
      <c r="A13" s="35" t="s">
        <v>96</v>
      </c>
      <c r="B13" s="37" t="s">
        <v>69</v>
      </c>
      <c r="C13" s="13" t="s">
        <v>188</v>
      </c>
      <c r="D13" s="15" t="s">
        <v>14</v>
      </c>
      <c r="E13" s="14" t="s">
        <v>143</v>
      </c>
      <c r="F13" s="15">
        <v>2007</v>
      </c>
      <c r="G13" s="15" t="s">
        <v>221</v>
      </c>
      <c r="H13" s="16">
        <v>94</v>
      </c>
      <c r="I13" s="16">
        <v>95</v>
      </c>
      <c r="J13" s="16">
        <v>95</v>
      </c>
      <c r="K13" s="17">
        <f>SUM(H13:J13)</f>
        <v>284</v>
      </c>
      <c r="L13" s="16">
        <v>3</v>
      </c>
    </row>
    <row r="14" spans="1:12" ht="15.75">
      <c r="A14" s="146" t="s">
        <v>97</v>
      </c>
      <c r="B14" s="96" t="s">
        <v>68</v>
      </c>
      <c r="C14" s="83" t="s">
        <v>184</v>
      </c>
      <c r="D14" s="84" t="s">
        <v>14</v>
      </c>
      <c r="E14" s="99" t="s">
        <v>143</v>
      </c>
      <c r="F14" s="84" t="s">
        <v>109</v>
      </c>
      <c r="G14" s="84" t="s">
        <v>185</v>
      </c>
      <c r="H14" s="104">
        <v>92</v>
      </c>
      <c r="I14" s="104">
        <v>94</v>
      </c>
      <c r="J14" s="104">
        <v>93</v>
      </c>
      <c r="K14" s="145">
        <f>SUM(H14:J14)</f>
        <v>279</v>
      </c>
      <c r="L14" s="104">
        <v>11</v>
      </c>
    </row>
    <row r="15" spans="1:12" ht="15.75">
      <c r="A15" s="136"/>
      <c r="B15" s="137"/>
      <c r="C15" s="138"/>
      <c r="D15" s="139"/>
      <c r="E15" s="140"/>
      <c r="F15" s="139"/>
      <c r="G15" s="139"/>
      <c r="H15" s="142"/>
      <c r="I15" s="142"/>
      <c r="J15" s="142"/>
      <c r="K15" s="141"/>
      <c r="L15" s="142"/>
    </row>
    <row r="16" spans="1:12" ht="15.75">
      <c r="A16" s="54"/>
      <c r="B16" s="39"/>
      <c r="C16" s="40" t="s">
        <v>20</v>
      </c>
      <c r="D16" s="41"/>
      <c r="E16" s="41"/>
      <c r="F16" s="42"/>
      <c r="G16" s="42"/>
      <c r="H16" s="56"/>
      <c r="I16" s="56" t="s">
        <v>21</v>
      </c>
      <c r="J16" s="56"/>
      <c r="K16" s="57"/>
      <c r="L16" s="56"/>
    </row>
    <row r="17" spans="1:12" ht="15.75">
      <c r="A17" s="54"/>
      <c r="B17" s="39"/>
      <c r="C17" s="9" t="s">
        <v>22</v>
      </c>
      <c r="D17" s="9"/>
      <c r="E17" s="9"/>
      <c r="F17" s="21"/>
      <c r="G17" s="9"/>
      <c r="H17" s="9" t="s">
        <v>23</v>
      </c>
      <c r="I17" s="9"/>
      <c r="J17" s="9"/>
      <c r="K17" s="57"/>
      <c r="L17" s="56"/>
    </row>
    <row r="18" spans="1:12" ht="15.75">
      <c r="A18" s="54"/>
      <c r="B18" s="39"/>
      <c r="C18" s="9" t="s">
        <v>24</v>
      </c>
      <c r="D18" s="9"/>
      <c r="E18" s="9"/>
      <c r="F18" s="9"/>
      <c r="G18" s="9"/>
      <c r="H18" s="9" t="s">
        <v>103</v>
      </c>
      <c r="I18" s="21"/>
      <c r="J18" s="21"/>
      <c r="K18" s="57"/>
      <c r="L18" s="56"/>
    </row>
    <row r="19" spans="1:12" ht="15.75">
      <c r="A19" s="54"/>
      <c r="B19" s="39"/>
      <c r="C19" s="40"/>
      <c r="D19" s="42"/>
      <c r="E19" s="41"/>
      <c r="F19" s="42"/>
      <c r="G19" s="42"/>
      <c r="H19" s="56"/>
      <c r="I19" s="56"/>
      <c r="J19" s="56"/>
      <c r="K19" s="57"/>
      <c r="L19" s="56"/>
    </row>
    <row r="20" spans="1:12" ht="15.75">
      <c r="A20" s="54"/>
      <c r="B20" s="39"/>
      <c r="C20" s="40"/>
      <c r="D20" s="41"/>
      <c r="E20" s="58"/>
      <c r="F20" s="42"/>
      <c r="G20" s="42"/>
      <c r="H20" s="56"/>
      <c r="I20" s="56"/>
      <c r="J20" s="56"/>
      <c r="K20" s="57"/>
      <c r="L20" s="56"/>
    </row>
    <row r="21" spans="1:12" ht="15.75">
      <c r="A21" s="54"/>
      <c r="B21" s="39"/>
      <c r="K21" s="57"/>
      <c r="L21" s="56"/>
    </row>
    <row r="22" spans="1:12" ht="15.75">
      <c r="A22" s="54"/>
      <c r="B22" s="39"/>
      <c r="K22" s="9"/>
      <c r="L22" s="56"/>
    </row>
    <row r="23" spans="1:12" ht="15.75">
      <c r="A23" s="54"/>
      <c r="B23" s="39"/>
      <c r="K23" s="21"/>
      <c r="L23" s="56"/>
    </row>
    <row r="24" spans="1:12" ht="15.75">
      <c r="A24" s="54"/>
      <c r="B24" s="39"/>
      <c r="C24" s="40"/>
      <c r="D24" s="41"/>
      <c r="E24" s="58"/>
      <c r="F24" s="42"/>
      <c r="G24" s="42"/>
      <c r="H24" s="56"/>
      <c r="I24" s="56"/>
      <c r="J24" s="56"/>
      <c r="K24" s="57"/>
      <c r="L24" s="56"/>
    </row>
    <row r="25" spans="1:12" ht="15.75">
      <c r="A25" s="54"/>
      <c r="B25" s="39"/>
      <c r="C25" s="40"/>
      <c r="D25" s="41"/>
      <c r="E25" s="41"/>
      <c r="F25" s="42"/>
      <c r="G25" s="42"/>
      <c r="H25" s="56"/>
      <c r="I25" s="56"/>
      <c r="J25" s="56"/>
      <c r="K25" s="57"/>
      <c r="L25" s="56"/>
    </row>
    <row r="26" spans="1:12" ht="15.75">
      <c r="A26" s="54"/>
      <c r="B26" s="39"/>
      <c r="C26" s="40"/>
      <c r="D26" s="41"/>
      <c r="E26" s="58"/>
      <c r="F26" s="42"/>
      <c r="G26" s="42"/>
      <c r="H26" s="56"/>
      <c r="I26" s="56"/>
      <c r="J26" s="56"/>
      <c r="K26" s="57"/>
      <c r="L26" s="56"/>
    </row>
    <row r="27" spans="1:12" ht="15.75">
      <c r="A27" s="54"/>
      <c r="B27" s="39"/>
      <c r="C27" s="40"/>
      <c r="D27" s="41"/>
      <c r="E27" s="41"/>
      <c r="F27" s="42" t="s">
        <v>230</v>
      </c>
      <c r="G27" s="42"/>
      <c r="H27" s="56"/>
      <c r="I27" s="56"/>
      <c r="J27" s="56"/>
      <c r="K27" s="57"/>
      <c r="L27" s="56"/>
    </row>
    <row r="28" spans="1:12" ht="16.5" customHeight="1">
      <c r="A28" s="54"/>
      <c r="B28" s="39"/>
      <c r="C28" s="40"/>
      <c r="D28" s="41"/>
      <c r="E28" s="58"/>
      <c r="F28" s="42"/>
      <c r="G28" s="42"/>
      <c r="H28" s="56"/>
      <c r="I28" s="56"/>
      <c r="J28" s="56"/>
      <c r="K28" s="57"/>
      <c r="L28" s="56"/>
    </row>
    <row r="29" spans="1:12" ht="15.75">
      <c r="A29" s="54"/>
      <c r="B29" s="39"/>
      <c r="C29" s="40"/>
      <c r="D29" s="41"/>
      <c r="E29" s="41"/>
      <c r="F29" s="42"/>
      <c r="G29" s="42"/>
      <c r="H29" s="56"/>
      <c r="I29" s="56"/>
      <c r="J29" s="56"/>
      <c r="K29" s="57"/>
      <c r="L29" s="56"/>
    </row>
    <row r="30" spans="1:2" ht="15.75">
      <c r="A30" s="54"/>
      <c r="B30" s="67"/>
    </row>
    <row r="31" spans="1:2" ht="15.75">
      <c r="A31" s="54"/>
      <c r="B31" s="8" t="s">
        <v>20</v>
      </c>
    </row>
    <row r="32" spans="1:2" ht="15.75">
      <c r="A32" s="54"/>
      <c r="B32" s="9" t="s">
        <v>22</v>
      </c>
    </row>
    <row r="33" spans="1:2" ht="15.75">
      <c r="A33" s="54"/>
      <c r="B33" s="9" t="s">
        <v>24</v>
      </c>
    </row>
    <row r="34" spans="1:2" ht="15.75">
      <c r="A34" s="54"/>
      <c r="B34" s="65"/>
    </row>
    <row r="35" spans="1:2" ht="15.75">
      <c r="A35" s="54"/>
      <c r="B35" s="66"/>
    </row>
    <row r="36" spans="1:2" ht="15.75">
      <c r="A36" s="54"/>
      <c r="B36" s="55"/>
    </row>
    <row r="37" spans="1:2" ht="15.75">
      <c r="A37" s="54"/>
      <c r="B37" s="39"/>
    </row>
    <row r="38" spans="1:2" ht="15.75">
      <c r="A38" s="54"/>
      <c r="B38" s="21"/>
    </row>
    <row r="39" spans="1:2" ht="15.75">
      <c r="A39" s="54"/>
      <c r="B39" s="21"/>
    </row>
    <row r="40" spans="1:2" ht="15.75">
      <c r="A40" s="54"/>
      <c r="B40" s="21"/>
    </row>
    <row r="41" spans="1:12" ht="15.75">
      <c r="A41" s="21"/>
      <c r="B41" s="21"/>
      <c r="L41" s="21"/>
    </row>
    <row r="42" spans="1:12" ht="15.75">
      <c r="A42" s="21"/>
      <c r="B42" s="21"/>
      <c r="L42" s="21"/>
    </row>
    <row r="43" spans="1:12" ht="15.75">
      <c r="A43" s="21"/>
      <c r="B43" s="21"/>
      <c r="L43" s="21"/>
    </row>
    <row r="44" spans="1:12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</sheetData>
  <sheetProtection/>
  <mergeCells count="1">
    <mergeCell ref="H11:J11"/>
  </mergeCells>
  <printOptions/>
  <pageMargins left="0.7" right="0.7" top="0.787401575" bottom="0.787401575" header="0.3" footer="0.3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0" style="0" hidden="1" customWidth="1"/>
    <col min="3" max="3" width="18.57421875" style="0" customWidth="1"/>
    <col min="4" max="4" width="5.140625" style="0" customWidth="1"/>
    <col min="5" max="5" width="15.28125" style="0" customWidth="1"/>
    <col min="6" max="6" width="7.7109375" style="0" customWidth="1"/>
    <col min="7" max="7" width="8.421875" style="0" customWidth="1"/>
    <col min="8" max="10" width="4.7109375" style="0" customWidth="1"/>
    <col min="11" max="11" width="7.421875" style="0" customWidth="1"/>
    <col min="12" max="12" width="4.140625" style="0" customWidth="1"/>
  </cols>
  <sheetData>
    <row r="1" ht="18.75">
      <c r="C1" s="1" t="s">
        <v>0</v>
      </c>
    </row>
    <row r="2" ht="18.75">
      <c r="C2" s="1"/>
    </row>
    <row r="3" spans="1:8" ht="18.75">
      <c r="A3" s="10" t="s">
        <v>1</v>
      </c>
      <c r="B3" s="10"/>
      <c r="C3" s="10"/>
      <c r="D3" s="22" t="s">
        <v>204</v>
      </c>
      <c r="E3" s="34"/>
      <c r="F3" s="10"/>
      <c r="G3" s="21"/>
      <c r="H3" s="21"/>
    </row>
    <row r="4" spans="1:8" ht="15.75">
      <c r="A4" s="11" t="s">
        <v>2</v>
      </c>
      <c r="B4" s="11"/>
      <c r="C4" s="11"/>
      <c r="D4" s="27" t="s">
        <v>3</v>
      </c>
      <c r="E4" s="11"/>
      <c r="F4" s="11"/>
      <c r="G4" s="11"/>
      <c r="H4" s="21"/>
    </row>
    <row r="5" spans="1:8" ht="15.75">
      <c r="A5" s="11" t="s">
        <v>4</v>
      </c>
      <c r="B5" s="11"/>
      <c r="C5" s="11"/>
      <c r="D5" s="27" t="s">
        <v>202</v>
      </c>
      <c r="E5" s="11"/>
      <c r="F5" s="11"/>
      <c r="G5" s="11"/>
      <c r="H5" s="21"/>
    </row>
    <row r="6" spans="1:8" ht="15.75">
      <c r="A6" s="11" t="s">
        <v>5</v>
      </c>
      <c r="B6" s="11"/>
      <c r="C6" s="11"/>
      <c r="D6" s="27" t="s">
        <v>203</v>
      </c>
      <c r="E6" s="11"/>
      <c r="F6" s="11"/>
      <c r="G6" s="11"/>
      <c r="H6" s="21"/>
    </row>
    <row r="7" spans="1:8" ht="15.75">
      <c r="A7" s="10"/>
      <c r="B7" s="10"/>
      <c r="C7" s="10"/>
      <c r="D7" s="33"/>
      <c r="E7" s="34"/>
      <c r="F7" s="10"/>
      <c r="G7" s="21"/>
      <c r="H7" s="21"/>
    </row>
    <row r="8" spans="1:8" ht="15.75">
      <c r="A8" s="12" t="s">
        <v>199</v>
      </c>
      <c r="B8" s="12"/>
      <c r="C8" s="10"/>
      <c r="D8" s="33"/>
      <c r="E8" s="34"/>
      <c r="F8" s="10"/>
      <c r="G8" s="21"/>
      <c r="H8" s="21"/>
    </row>
    <row r="11" spans="1:12" ht="15.75">
      <c r="A11" s="18" t="s">
        <v>6</v>
      </c>
      <c r="B11" s="18" t="s">
        <v>7</v>
      </c>
      <c r="C11" s="36" t="s">
        <v>8</v>
      </c>
      <c r="D11" s="18" t="s">
        <v>159</v>
      </c>
      <c r="E11" s="18" t="s">
        <v>9</v>
      </c>
      <c r="F11" s="18" t="s">
        <v>90</v>
      </c>
      <c r="G11" s="18" t="s">
        <v>160</v>
      </c>
      <c r="H11" s="147" t="s">
        <v>10</v>
      </c>
      <c r="I11" s="147"/>
      <c r="J11" s="147"/>
      <c r="K11" s="18" t="s">
        <v>11</v>
      </c>
      <c r="L11" s="18" t="s">
        <v>12</v>
      </c>
    </row>
    <row r="12" spans="1:12" ht="15.75">
      <c r="A12" s="35" t="s">
        <v>95</v>
      </c>
      <c r="B12" s="37"/>
      <c r="C12" s="13" t="s">
        <v>225</v>
      </c>
      <c r="D12" s="15" t="s">
        <v>112</v>
      </c>
      <c r="E12" s="14" t="s">
        <v>146</v>
      </c>
      <c r="F12" s="15" t="s">
        <v>122</v>
      </c>
      <c r="G12" s="15" t="s">
        <v>226</v>
      </c>
      <c r="H12" s="16">
        <v>100</v>
      </c>
      <c r="I12" s="16">
        <v>100</v>
      </c>
      <c r="J12" s="16">
        <v>100</v>
      </c>
      <c r="K12" s="17">
        <f aca="true" t="shared" si="0" ref="K12:K21">SUM(H12:J12)</f>
        <v>300</v>
      </c>
      <c r="L12" s="16">
        <v>23</v>
      </c>
    </row>
    <row r="13" spans="1:12" ht="15.75">
      <c r="A13" s="35" t="s">
        <v>96</v>
      </c>
      <c r="B13" s="37" t="s">
        <v>69</v>
      </c>
      <c r="C13" s="13" t="s">
        <v>108</v>
      </c>
      <c r="D13" s="15" t="s">
        <v>63</v>
      </c>
      <c r="E13" s="14" t="s">
        <v>145</v>
      </c>
      <c r="F13" s="15" t="s">
        <v>109</v>
      </c>
      <c r="G13" s="15" t="s">
        <v>180</v>
      </c>
      <c r="H13" s="16">
        <v>100</v>
      </c>
      <c r="I13" s="16">
        <v>98</v>
      </c>
      <c r="J13" s="16">
        <v>98</v>
      </c>
      <c r="K13" s="17">
        <f t="shared" si="0"/>
        <v>296</v>
      </c>
      <c r="L13" s="16">
        <v>17</v>
      </c>
    </row>
    <row r="14" spans="1:12" ht="15.75">
      <c r="A14" s="35" t="s">
        <v>97</v>
      </c>
      <c r="B14" s="37" t="s">
        <v>68</v>
      </c>
      <c r="C14" s="13" t="s">
        <v>212</v>
      </c>
      <c r="D14" s="15" t="s">
        <v>213</v>
      </c>
      <c r="E14" s="14" t="s">
        <v>235</v>
      </c>
      <c r="F14" s="15" t="s">
        <v>109</v>
      </c>
      <c r="G14" s="15" t="s">
        <v>214</v>
      </c>
      <c r="H14" s="16">
        <v>97</v>
      </c>
      <c r="I14" s="16">
        <v>98</v>
      </c>
      <c r="J14" s="16">
        <v>98</v>
      </c>
      <c r="K14" s="17">
        <f t="shared" si="0"/>
        <v>293</v>
      </c>
      <c r="L14" s="16">
        <v>14</v>
      </c>
    </row>
    <row r="15" spans="1:12" ht="15.75">
      <c r="A15" s="38">
        <v>4</v>
      </c>
      <c r="B15" s="37"/>
      <c r="C15" s="13" t="s">
        <v>216</v>
      </c>
      <c r="D15" s="15" t="s">
        <v>63</v>
      </c>
      <c r="E15" s="14" t="s">
        <v>145</v>
      </c>
      <c r="F15" s="15" t="s">
        <v>109</v>
      </c>
      <c r="G15" s="15" t="s">
        <v>217</v>
      </c>
      <c r="H15" s="16">
        <v>97</v>
      </c>
      <c r="I15" s="16">
        <v>97</v>
      </c>
      <c r="J15" s="16">
        <v>95</v>
      </c>
      <c r="K15" s="17">
        <f t="shared" si="0"/>
        <v>289</v>
      </c>
      <c r="L15" s="16">
        <v>9</v>
      </c>
    </row>
    <row r="16" spans="1:12" ht="15.75">
      <c r="A16" s="38">
        <v>5</v>
      </c>
      <c r="B16" s="37" t="s">
        <v>58</v>
      </c>
      <c r="C16" s="13" t="s">
        <v>193</v>
      </c>
      <c r="D16" s="15" t="s">
        <v>112</v>
      </c>
      <c r="E16" s="14" t="s">
        <v>146</v>
      </c>
      <c r="F16" s="15">
        <v>2005</v>
      </c>
      <c r="G16" s="15">
        <v>41201</v>
      </c>
      <c r="H16" s="16">
        <v>94</v>
      </c>
      <c r="I16" s="16">
        <v>95</v>
      </c>
      <c r="J16" s="16">
        <v>98</v>
      </c>
      <c r="K16" s="17">
        <f t="shared" si="0"/>
        <v>287</v>
      </c>
      <c r="L16" s="16">
        <v>13</v>
      </c>
    </row>
    <row r="17" spans="1:12" ht="15.75">
      <c r="A17" s="38">
        <v>6</v>
      </c>
      <c r="B17" s="37" t="s">
        <v>65</v>
      </c>
      <c r="C17" s="13" t="s">
        <v>169</v>
      </c>
      <c r="D17" s="15" t="s">
        <v>71</v>
      </c>
      <c r="E17" s="14" t="s">
        <v>144</v>
      </c>
      <c r="F17" s="15" t="s">
        <v>109</v>
      </c>
      <c r="G17" s="15" t="s">
        <v>170</v>
      </c>
      <c r="H17" s="16">
        <v>94</v>
      </c>
      <c r="I17" s="16">
        <v>98</v>
      </c>
      <c r="J17" s="16">
        <v>94</v>
      </c>
      <c r="K17" s="17">
        <f t="shared" si="0"/>
        <v>286</v>
      </c>
      <c r="L17" s="16">
        <v>11</v>
      </c>
    </row>
    <row r="18" spans="1:12" ht="15.75">
      <c r="A18" s="38">
        <v>7</v>
      </c>
      <c r="B18" s="37"/>
      <c r="C18" s="13" t="s">
        <v>228</v>
      </c>
      <c r="D18" s="15" t="s">
        <v>14</v>
      </c>
      <c r="E18" s="14" t="s">
        <v>143</v>
      </c>
      <c r="F18" s="15" t="s">
        <v>109</v>
      </c>
      <c r="G18" s="15" t="s">
        <v>229</v>
      </c>
      <c r="H18" s="16">
        <v>98</v>
      </c>
      <c r="I18" s="16">
        <v>92</v>
      </c>
      <c r="J18" s="16">
        <v>93</v>
      </c>
      <c r="K18" s="17">
        <f t="shared" si="0"/>
        <v>283</v>
      </c>
      <c r="L18" s="16">
        <v>12</v>
      </c>
    </row>
    <row r="19" spans="1:12" ht="15.75">
      <c r="A19" s="38">
        <v>8</v>
      </c>
      <c r="B19" s="37" t="s">
        <v>69</v>
      </c>
      <c r="C19" s="13" t="s">
        <v>186</v>
      </c>
      <c r="D19" s="15" t="s">
        <v>14</v>
      </c>
      <c r="E19" s="14" t="s">
        <v>143</v>
      </c>
      <c r="F19" s="15" t="s">
        <v>122</v>
      </c>
      <c r="G19" s="15" t="s">
        <v>215</v>
      </c>
      <c r="H19" s="16">
        <v>92</v>
      </c>
      <c r="I19" s="16">
        <v>90</v>
      </c>
      <c r="J19" s="16">
        <v>96</v>
      </c>
      <c r="K19" s="17">
        <f t="shared" si="0"/>
        <v>278</v>
      </c>
      <c r="L19" s="16">
        <v>6</v>
      </c>
    </row>
    <row r="20" spans="1:12" ht="15.75">
      <c r="A20" s="38">
        <v>9</v>
      </c>
      <c r="B20" s="37" t="s">
        <v>66</v>
      </c>
      <c r="C20" s="13" t="s">
        <v>206</v>
      </c>
      <c r="D20" s="15" t="s">
        <v>71</v>
      </c>
      <c r="E20" s="14" t="s">
        <v>144</v>
      </c>
      <c r="F20" s="15" t="s">
        <v>207</v>
      </c>
      <c r="G20" s="15" t="s">
        <v>208</v>
      </c>
      <c r="H20" s="16">
        <v>91</v>
      </c>
      <c r="I20" s="16">
        <v>95</v>
      </c>
      <c r="J20" s="16">
        <v>92</v>
      </c>
      <c r="K20" s="17">
        <f t="shared" si="0"/>
        <v>278</v>
      </c>
      <c r="L20" s="16">
        <v>5</v>
      </c>
    </row>
    <row r="21" spans="1:12" ht="15.75">
      <c r="A21" s="144">
        <v>10</v>
      </c>
      <c r="B21" s="96"/>
      <c r="C21" s="83" t="s">
        <v>187</v>
      </c>
      <c r="D21" s="84" t="s">
        <v>14</v>
      </c>
      <c r="E21" s="99" t="s">
        <v>143</v>
      </c>
      <c r="F21" s="84" t="s">
        <v>109</v>
      </c>
      <c r="G21" s="84" t="s">
        <v>182</v>
      </c>
      <c r="H21" s="104">
        <v>89</v>
      </c>
      <c r="I21" s="104">
        <v>95</v>
      </c>
      <c r="J21" s="104">
        <v>92</v>
      </c>
      <c r="K21" s="145">
        <f t="shared" si="0"/>
        <v>276</v>
      </c>
      <c r="L21" s="104">
        <v>6</v>
      </c>
    </row>
    <row r="22" spans="1:12" ht="15.75">
      <c r="A22" s="136"/>
      <c r="B22" s="137"/>
      <c r="C22" s="138"/>
      <c r="D22" s="139"/>
      <c r="E22" s="140"/>
      <c r="F22" s="139"/>
      <c r="G22" s="139"/>
      <c r="H22" s="142"/>
      <c r="I22" s="142"/>
      <c r="J22" s="142"/>
      <c r="K22" s="141"/>
      <c r="L22" s="142"/>
    </row>
    <row r="23" spans="1:12" ht="15.75">
      <c r="A23" s="54"/>
      <c r="B23" s="40" t="s">
        <v>20</v>
      </c>
      <c r="C23" s="40" t="s">
        <v>20</v>
      </c>
      <c r="D23" s="41"/>
      <c r="E23" s="41"/>
      <c r="F23" s="42"/>
      <c r="G23" s="42"/>
      <c r="H23" s="56"/>
      <c r="I23" s="56" t="s">
        <v>21</v>
      </c>
      <c r="J23" s="56"/>
      <c r="K23" s="57"/>
      <c r="L23" s="56"/>
    </row>
    <row r="24" spans="1:12" ht="15.75">
      <c r="A24" s="54"/>
      <c r="B24" s="9" t="s">
        <v>22</v>
      </c>
      <c r="C24" s="9" t="s">
        <v>22</v>
      </c>
      <c r="D24" s="9"/>
      <c r="E24" s="9"/>
      <c r="F24" s="21"/>
      <c r="G24" s="9"/>
      <c r="H24" s="9" t="s">
        <v>23</v>
      </c>
      <c r="I24" s="9"/>
      <c r="J24" s="9"/>
      <c r="K24" s="57"/>
      <c r="L24" s="56"/>
    </row>
    <row r="25" spans="1:12" ht="15.75">
      <c r="A25" s="54"/>
      <c r="B25" s="9" t="s">
        <v>24</v>
      </c>
      <c r="C25" s="9" t="s">
        <v>24</v>
      </c>
      <c r="D25" s="9"/>
      <c r="E25" s="9"/>
      <c r="F25" s="9"/>
      <c r="G25" s="9"/>
      <c r="H25" s="9" t="s">
        <v>103</v>
      </c>
      <c r="I25" s="21"/>
      <c r="J25" s="21"/>
      <c r="K25" s="57"/>
      <c r="L25" s="56"/>
    </row>
    <row r="26" spans="1:12" ht="15.75">
      <c r="A26" s="54"/>
      <c r="B26" s="39"/>
      <c r="C26" s="40"/>
      <c r="D26" s="42"/>
      <c r="E26" s="41"/>
      <c r="F26" s="42"/>
      <c r="G26" s="42"/>
      <c r="H26" s="56"/>
      <c r="I26" s="56"/>
      <c r="J26" s="56"/>
      <c r="K26" s="57"/>
      <c r="L26" s="56"/>
    </row>
    <row r="27" spans="1:12" ht="15.75">
      <c r="A27" s="54"/>
      <c r="B27" s="39"/>
      <c r="C27" s="40"/>
      <c r="D27" s="42"/>
      <c r="E27" s="41"/>
      <c r="F27" s="42"/>
      <c r="G27" s="42"/>
      <c r="H27" s="56"/>
      <c r="I27" s="56"/>
      <c r="J27" s="56"/>
      <c r="K27" s="57"/>
      <c r="L27" s="56"/>
    </row>
    <row r="28" ht="15.75">
      <c r="K28" s="57"/>
    </row>
    <row r="29" ht="15.75">
      <c r="K29" s="9"/>
    </row>
    <row r="30" ht="15.75">
      <c r="K30" s="21"/>
    </row>
  </sheetData>
  <sheetProtection/>
  <mergeCells count="1">
    <mergeCell ref="H11:J11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9.7109375" style="0" customWidth="1"/>
    <col min="4" max="4" width="5.7109375" style="0" customWidth="1"/>
    <col min="5" max="5" width="15.57421875" style="0" customWidth="1"/>
    <col min="6" max="6" width="8.140625" style="0" customWidth="1"/>
    <col min="7" max="7" width="7.00390625" style="0" customWidth="1"/>
    <col min="8" max="8" width="4.7109375" style="0" customWidth="1"/>
    <col min="9" max="9" width="4.421875" style="0" customWidth="1"/>
    <col min="10" max="10" width="5.28125" style="0" customWidth="1"/>
    <col min="11" max="11" width="8.00390625" style="0" customWidth="1"/>
    <col min="12" max="12" width="3.28125" style="0" customWidth="1"/>
  </cols>
  <sheetData>
    <row r="1" ht="18.75">
      <c r="C1" s="1" t="s">
        <v>0</v>
      </c>
    </row>
    <row r="2" ht="18.75">
      <c r="C2" s="1"/>
    </row>
    <row r="3" spans="1:6" ht="18.75">
      <c r="A3" s="10" t="s">
        <v>1</v>
      </c>
      <c r="B3" s="10"/>
      <c r="C3" s="10"/>
      <c r="D3" s="22" t="s">
        <v>204</v>
      </c>
      <c r="E3" s="4"/>
      <c r="F3" s="2"/>
    </row>
    <row r="4" spans="1:7" ht="15.75">
      <c r="A4" s="11" t="s">
        <v>2</v>
      </c>
      <c r="B4" s="11"/>
      <c r="C4" s="11"/>
      <c r="D4" s="27" t="s">
        <v>3</v>
      </c>
      <c r="E4" s="5"/>
      <c r="F4" s="5"/>
      <c r="G4" s="5"/>
    </row>
    <row r="5" spans="1:7" ht="15.75">
      <c r="A5" s="11" t="s">
        <v>4</v>
      </c>
      <c r="B5" s="11"/>
      <c r="C5" s="11"/>
      <c r="D5" s="27" t="s">
        <v>202</v>
      </c>
      <c r="E5" s="5"/>
      <c r="F5" s="5"/>
      <c r="G5" s="5"/>
    </row>
    <row r="6" spans="1:7" ht="15.75">
      <c r="A6" s="11" t="s">
        <v>5</v>
      </c>
      <c r="B6" s="11"/>
      <c r="C6" s="11"/>
      <c r="D6" s="27" t="s">
        <v>203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12" ht="15.75">
      <c r="A8" s="12" t="s">
        <v>198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</row>
    <row r="9" spans="1:12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</row>
    <row r="10" spans="1:12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.75">
      <c r="A11" s="18" t="s">
        <v>6</v>
      </c>
      <c r="B11" s="18" t="s">
        <v>7</v>
      </c>
      <c r="C11" s="36" t="s">
        <v>8</v>
      </c>
      <c r="D11" s="18" t="s">
        <v>159</v>
      </c>
      <c r="E11" s="18" t="s">
        <v>9</v>
      </c>
      <c r="F11" s="18" t="s">
        <v>90</v>
      </c>
      <c r="G11" s="18" t="s">
        <v>160</v>
      </c>
      <c r="H11" s="147" t="s">
        <v>10</v>
      </c>
      <c r="I11" s="147"/>
      <c r="J11" s="147"/>
      <c r="K11" s="18" t="s">
        <v>11</v>
      </c>
      <c r="L11" s="18" t="s">
        <v>12</v>
      </c>
    </row>
    <row r="12" spans="1:12" ht="15.75">
      <c r="A12" s="35" t="s">
        <v>95</v>
      </c>
      <c r="B12" s="37"/>
      <c r="C12" s="13" t="s">
        <v>190</v>
      </c>
      <c r="D12" s="15" t="s">
        <v>191</v>
      </c>
      <c r="E12" s="14" t="s">
        <v>144</v>
      </c>
      <c r="F12" s="15" t="s">
        <v>118</v>
      </c>
      <c r="G12" s="15" t="s">
        <v>192</v>
      </c>
      <c r="H12" s="16">
        <v>99</v>
      </c>
      <c r="I12" s="16">
        <v>97</v>
      </c>
      <c r="J12" s="16">
        <v>98</v>
      </c>
      <c r="K12" s="17">
        <f>SUM(H12:J12)</f>
        <v>294</v>
      </c>
      <c r="L12" s="16">
        <v>12</v>
      </c>
    </row>
    <row r="13" spans="1:12" ht="15.75">
      <c r="A13" s="35" t="s">
        <v>96</v>
      </c>
      <c r="B13" s="37" t="s">
        <v>69</v>
      </c>
      <c r="C13" s="13" t="s">
        <v>130</v>
      </c>
      <c r="D13" s="15" t="s">
        <v>14</v>
      </c>
      <c r="E13" s="14" t="s">
        <v>143</v>
      </c>
      <c r="F13" s="15" t="s">
        <v>106</v>
      </c>
      <c r="G13" s="15" t="s">
        <v>131</v>
      </c>
      <c r="H13" s="16">
        <v>92</v>
      </c>
      <c r="I13" s="16">
        <v>93</v>
      </c>
      <c r="J13" s="16">
        <v>99</v>
      </c>
      <c r="K13" s="17">
        <f>SUM(H13:J13)</f>
        <v>284</v>
      </c>
      <c r="L13" s="16">
        <v>9</v>
      </c>
    </row>
    <row r="14" spans="1:12" ht="15.75">
      <c r="A14" s="146" t="s">
        <v>97</v>
      </c>
      <c r="B14" s="96" t="s">
        <v>68</v>
      </c>
      <c r="C14" s="83" t="s">
        <v>222</v>
      </c>
      <c r="D14" s="84" t="s">
        <v>71</v>
      </c>
      <c r="E14" s="99" t="s">
        <v>144</v>
      </c>
      <c r="F14" s="84" t="s">
        <v>118</v>
      </c>
      <c r="G14" s="84" t="s">
        <v>223</v>
      </c>
      <c r="H14" s="104">
        <v>89</v>
      </c>
      <c r="I14" s="104">
        <v>92</v>
      </c>
      <c r="J14" s="104">
        <v>90</v>
      </c>
      <c r="K14" s="145">
        <f>SUM(H14:J14)</f>
        <v>271</v>
      </c>
      <c r="L14" s="104">
        <v>5</v>
      </c>
    </row>
    <row r="15" spans="1:12" ht="15.75">
      <c r="A15" s="136"/>
      <c r="B15" s="137"/>
      <c r="C15" s="138"/>
      <c r="D15" s="139"/>
      <c r="E15" s="140"/>
      <c r="F15" s="139"/>
      <c r="G15" s="139"/>
      <c r="H15" s="142"/>
      <c r="I15" s="142"/>
      <c r="J15" s="142"/>
      <c r="K15" s="141"/>
      <c r="L15" s="142"/>
    </row>
    <row r="16" spans="1:12" ht="15.75">
      <c r="A16" s="54"/>
      <c r="B16" s="39" t="s">
        <v>67</v>
      </c>
      <c r="C16" s="40" t="s">
        <v>20</v>
      </c>
      <c r="D16" s="41"/>
      <c r="E16" s="41"/>
      <c r="F16" s="42"/>
      <c r="G16" s="42"/>
      <c r="H16" s="56"/>
      <c r="I16" s="56" t="s">
        <v>21</v>
      </c>
      <c r="J16" s="56"/>
      <c r="K16" s="57"/>
      <c r="L16" s="56"/>
    </row>
    <row r="17" spans="1:12" ht="15.75">
      <c r="A17" s="54"/>
      <c r="B17" s="39"/>
      <c r="C17" s="9" t="s">
        <v>22</v>
      </c>
      <c r="D17" s="9"/>
      <c r="E17" s="9"/>
      <c r="F17" s="21"/>
      <c r="G17" s="9"/>
      <c r="H17" s="9" t="s">
        <v>23</v>
      </c>
      <c r="I17" s="9"/>
      <c r="J17" s="9"/>
      <c r="K17" s="57"/>
      <c r="L17" s="56"/>
    </row>
    <row r="18" spans="1:12" ht="15.75">
      <c r="A18" s="54"/>
      <c r="B18" s="39"/>
      <c r="C18" s="9" t="s">
        <v>24</v>
      </c>
      <c r="D18" s="9"/>
      <c r="E18" s="9"/>
      <c r="F18" s="9"/>
      <c r="G18" s="9"/>
      <c r="H18" s="9" t="s">
        <v>103</v>
      </c>
      <c r="I18" s="21"/>
      <c r="J18" s="21"/>
      <c r="K18" s="57"/>
      <c r="L18" s="56"/>
    </row>
    <row r="19" spans="1:12" ht="15.75">
      <c r="A19" s="54"/>
      <c r="B19" s="39"/>
      <c r="C19" s="40"/>
      <c r="D19" s="42"/>
      <c r="E19" s="41"/>
      <c r="F19" s="42"/>
      <c r="G19" s="42"/>
      <c r="H19" s="56"/>
      <c r="I19" s="56"/>
      <c r="J19" s="56"/>
      <c r="K19" s="57"/>
      <c r="L19" s="56"/>
    </row>
    <row r="20" spans="1:12" ht="15.75">
      <c r="A20" s="54"/>
      <c r="B20" s="39" t="s">
        <v>66</v>
      </c>
      <c r="C20" s="40"/>
      <c r="D20" s="42"/>
      <c r="E20" s="41"/>
      <c r="F20" s="42"/>
      <c r="G20" s="42"/>
      <c r="H20" s="56"/>
      <c r="I20" s="56"/>
      <c r="J20" s="56"/>
      <c r="K20" s="57"/>
      <c r="L20" s="56"/>
    </row>
    <row r="21" spans="1:12" ht="15.75">
      <c r="A21" s="54"/>
      <c r="B21" s="39"/>
      <c r="C21" s="40"/>
      <c r="D21" s="42"/>
      <c r="E21" s="58"/>
      <c r="F21" s="42"/>
      <c r="G21" s="42"/>
      <c r="H21" s="56"/>
      <c r="I21" s="56"/>
      <c r="J21" s="56"/>
      <c r="K21" s="57"/>
      <c r="L21" s="56"/>
    </row>
    <row r="22" spans="1:12" ht="15.75">
      <c r="A22" s="54"/>
      <c r="B22" s="39"/>
      <c r="L22" s="56"/>
    </row>
    <row r="23" spans="1:12" ht="15.75">
      <c r="A23" s="54"/>
      <c r="B23" s="39" t="s">
        <v>67</v>
      </c>
      <c r="K23" s="57"/>
      <c r="L23" s="56"/>
    </row>
    <row r="24" spans="1:12" ht="15.75">
      <c r="A24" s="54"/>
      <c r="B24" s="39"/>
      <c r="K24" s="9"/>
      <c r="L24" s="56"/>
    </row>
    <row r="25" spans="1:12" ht="15.75">
      <c r="A25" s="54"/>
      <c r="B25" s="39"/>
      <c r="K25" s="21"/>
      <c r="L25" s="56"/>
    </row>
    <row r="26" spans="1:12" ht="15.75">
      <c r="A26" s="54"/>
      <c r="B26" s="39"/>
      <c r="C26" s="40"/>
      <c r="D26" s="41"/>
      <c r="E26" s="41"/>
      <c r="F26" s="42"/>
      <c r="G26" s="42"/>
      <c r="H26" s="56"/>
      <c r="I26" s="56"/>
      <c r="J26" s="56"/>
      <c r="K26" s="57"/>
      <c r="L26" s="56"/>
    </row>
    <row r="27" spans="1:12" ht="15.75">
      <c r="A27" s="54"/>
      <c r="B27" s="39"/>
      <c r="L27" s="56"/>
    </row>
    <row r="28" spans="1:12" ht="15.75">
      <c r="A28" s="54"/>
      <c r="B28" s="55"/>
      <c r="L28" s="56"/>
    </row>
    <row r="29" spans="1:12" ht="15.75">
      <c r="A29" s="54"/>
      <c r="B29" s="55"/>
      <c r="L29" s="56"/>
    </row>
    <row r="30" spans="1:12" ht="15.75">
      <c r="A30" s="54"/>
      <c r="B30" s="55"/>
      <c r="C30" s="40"/>
      <c r="D30" s="41"/>
      <c r="E30" s="41"/>
      <c r="F30" s="42"/>
      <c r="G30" s="42"/>
      <c r="H30" s="56"/>
      <c r="I30" s="56"/>
      <c r="J30" s="56"/>
      <c r="K30" s="57"/>
      <c r="L30" s="56"/>
    </row>
    <row r="31" spans="1:12" ht="15.75">
      <c r="A31" s="54"/>
      <c r="B31" s="55"/>
      <c r="C31" s="40"/>
      <c r="D31" s="41"/>
      <c r="E31" s="41"/>
      <c r="F31" s="42"/>
      <c r="G31" s="42"/>
      <c r="H31" s="56"/>
      <c r="I31" s="56"/>
      <c r="J31" s="56"/>
      <c r="K31" s="57"/>
      <c r="L31" s="56"/>
    </row>
    <row r="32" spans="1:12" ht="15.75">
      <c r="A32" s="21"/>
      <c r="B32" s="21"/>
      <c r="L32" s="21"/>
    </row>
    <row r="33" spans="1:12" ht="15.75">
      <c r="A33" s="21"/>
      <c r="B33" s="21"/>
      <c r="L33" s="21"/>
    </row>
    <row r="34" spans="1:12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sheetProtection/>
  <mergeCells count="1">
    <mergeCell ref="H11:J11"/>
  </mergeCells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0" style="0" hidden="1" customWidth="1"/>
    <col min="3" max="3" width="19.28125" style="0" customWidth="1"/>
    <col min="4" max="4" width="5.8515625" style="0" customWidth="1"/>
    <col min="5" max="5" width="15.8515625" style="0" customWidth="1"/>
    <col min="6" max="6" width="7.140625" style="0" customWidth="1"/>
    <col min="7" max="7" width="7.7109375" style="0" customWidth="1"/>
    <col min="8" max="8" width="6.140625" style="0" customWidth="1"/>
    <col min="9" max="9" width="4.421875" style="0" customWidth="1"/>
    <col min="10" max="10" width="5.7109375" style="0" customWidth="1"/>
    <col min="11" max="11" width="8.140625" style="0" customWidth="1"/>
    <col min="12" max="12" width="5.57421875" style="0" customWidth="1"/>
  </cols>
  <sheetData>
    <row r="1" ht="18.75">
      <c r="C1" s="1" t="s">
        <v>0</v>
      </c>
    </row>
    <row r="2" ht="18.75">
      <c r="C2" s="1"/>
    </row>
    <row r="3" spans="1:6" ht="18.75">
      <c r="A3" s="10" t="s">
        <v>1</v>
      </c>
      <c r="B3" s="10"/>
      <c r="C3" s="10"/>
      <c r="D3" s="22" t="s">
        <v>204</v>
      </c>
      <c r="E3" s="4"/>
      <c r="F3" s="2"/>
    </row>
    <row r="4" spans="1:7" ht="15.75">
      <c r="A4" s="11" t="s">
        <v>2</v>
      </c>
      <c r="B4" s="11"/>
      <c r="C4" s="11"/>
      <c r="D4" s="27" t="s">
        <v>3</v>
      </c>
      <c r="E4" s="5"/>
      <c r="F4" s="5"/>
      <c r="G4" s="5"/>
    </row>
    <row r="5" spans="1:7" ht="15.75">
      <c r="A5" s="11" t="s">
        <v>4</v>
      </c>
      <c r="B5" s="11"/>
      <c r="C5" s="11"/>
      <c r="D5" s="27" t="s">
        <v>202</v>
      </c>
      <c r="E5" s="5"/>
      <c r="F5" s="5"/>
      <c r="G5" s="5"/>
    </row>
    <row r="6" spans="1:7" ht="15.75">
      <c r="A6" s="11" t="s">
        <v>5</v>
      </c>
      <c r="B6" s="11"/>
      <c r="C6" s="11"/>
      <c r="D6" s="27" t="s">
        <v>203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12" ht="15.75">
      <c r="A8" s="12" t="s">
        <v>197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</row>
    <row r="9" spans="1:12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</row>
    <row r="10" spans="1:12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.75">
      <c r="A11" s="70" t="s">
        <v>6</v>
      </c>
      <c r="B11" s="70" t="s">
        <v>7</v>
      </c>
      <c r="C11" s="71" t="s">
        <v>8</v>
      </c>
      <c r="D11" s="70" t="s">
        <v>159</v>
      </c>
      <c r="E11" s="70" t="s">
        <v>9</v>
      </c>
      <c r="F11" s="70" t="s">
        <v>90</v>
      </c>
      <c r="G11" s="70" t="s">
        <v>160</v>
      </c>
      <c r="H11" s="148" t="s">
        <v>10</v>
      </c>
      <c r="I11" s="148"/>
      <c r="J11" s="148"/>
      <c r="K11" s="70" t="s">
        <v>11</v>
      </c>
      <c r="L11" s="70" t="s">
        <v>12</v>
      </c>
    </row>
    <row r="12" spans="1:12" ht="15.75">
      <c r="A12" s="72" t="s">
        <v>95</v>
      </c>
      <c r="B12" s="73"/>
      <c r="C12" s="74" t="s">
        <v>120</v>
      </c>
      <c r="D12" s="76" t="s">
        <v>112</v>
      </c>
      <c r="E12" s="75" t="s">
        <v>146</v>
      </c>
      <c r="F12" s="76" t="s">
        <v>118</v>
      </c>
      <c r="G12" s="76" t="s">
        <v>121</v>
      </c>
      <c r="H12" s="77">
        <v>100</v>
      </c>
      <c r="I12" s="77">
        <v>100</v>
      </c>
      <c r="J12" s="77">
        <v>100</v>
      </c>
      <c r="K12" s="78">
        <f aca="true" t="shared" si="0" ref="K12:K27">SUM(H12:J12)</f>
        <v>300</v>
      </c>
      <c r="L12" s="77">
        <v>29</v>
      </c>
    </row>
    <row r="13" spans="1:12" ht="15.75">
      <c r="A13" s="72" t="s">
        <v>96</v>
      </c>
      <c r="B13" s="73" t="s">
        <v>69</v>
      </c>
      <c r="C13" s="81" t="s">
        <v>227</v>
      </c>
      <c r="D13" s="76" t="s">
        <v>112</v>
      </c>
      <c r="E13" s="75" t="s">
        <v>146</v>
      </c>
      <c r="F13" s="90" t="s">
        <v>118</v>
      </c>
      <c r="G13" s="90">
        <v>40716</v>
      </c>
      <c r="H13" s="90">
        <v>100</v>
      </c>
      <c r="I13" s="113">
        <v>100</v>
      </c>
      <c r="J13" s="112">
        <v>98</v>
      </c>
      <c r="K13" s="78">
        <f t="shared" si="0"/>
        <v>298</v>
      </c>
      <c r="L13" s="77">
        <v>22</v>
      </c>
    </row>
    <row r="14" spans="1:12" ht="15.75">
      <c r="A14" s="72" t="s">
        <v>97</v>
      </c>
      <c r="B14" s="73" t="s">
        <v>68</v>
      </c>
      <c r="C14" s="74" t="s">
        <v>119</v>
      </c>
      <c r="D14" s="76" t="s">
        <v>14</v>
      </c>
      <c r="E14" s="75" t="s">
        <v>143</v>
      </c>
      <c r="F14" s="76" t="s">
        <v>118</v>
      </c>
      <c r="G14" s="76" t="s">
        <v>181</v>
      </c>
      <c r="H14" s="77">
        <v>98</v>
      </c>
      <c r="I14" s="77">
        <v>98</v>
      </c>
      <c r="J14" s="77">
        <v>99</v>
      </c>
      <c r="K14" s="78">
        <f t="shared" si="0"/>
        <v>295</v>
      </c>
      <c r="L14" s="77">
        <v>18</v>
      </c>
    </row>
    <row r="15" spans="1:12" ht="15.75">
      <c r="A15" s="80">
        <v>4</v>
      </c>
      <c r="B15" s="73"/>
      <c r="C15" s="74" t="s">
        <v>123</v>
      </c>
      <c r="D15" s="76" t="s">
        <v>112</v>
      </c>
      <c r="E15" s="75" t="s">
        <v>146</v>
      </c>
      <c r="F15" s="76" t="s">
        <v>118</v>
      </c>
      <c r="G15" s="76" t="s">
        <v>124</v>
      </c>
      <c r="H15" s="77">
        <v>97</v>
      </c>
      <c r="I15" s="77">
        <v>98</v>
      </c>
      <c r="J15" s="77">
        <v>99</v>
      </c>
      <c r="K15" s="78">
        <f t="shared" si="0"/>
        <v>294</v>
      </c>
      <c r="L15" s="77">
        <v>21</v>
      </c>
    </row>
    <row r="16" spans="1:12" ht="15.75">
      <c r="A16" s="80">
        <v>5</v>
      </c>
      <c r="B16" s="73" t="s">
        <v>67</v>
      </c>
      <c r="C16" s="74" t="s">
        <v>138</v>
      </c>
      <c r="D16" s="76" t="s">
        <v>112</v>
      </c>
      <c r="E16" s="79" t="s">
        <v>146</v>
      </c>
      <c r="F16" s="76" t="s">
        <v>118</v>
      </c>
      <c r="G16" s="76" t="s">
        <v>189</v>
      </c>
      <c r="H16" s="77">
        <v>100</v>
      </c>
      <c r="I16" s="77">
        <v>97</v>
      </c>
      <c r="J16" s="77">
        <v>96</v>
      </c>
      <c r="K16" s="78">
        <f t="shared" si="0"/>
        <v>293</v>
      </c>
      <c r="L16" s="77">
        <v>17</v>
      </c>
    </row>
    <row r="17" spans="1:12" ht="15.75">
      <c r="A17" s="80">
        <v>6</v>
      </c>
      <c r="B17" s="73"/>
      <c r="C17" s="81" t="s">
        <v>218</v>
      </c>
      <c r="D17" s="76" t="s">
        <v>63</v>
      </c>
      <c r="E17" s="75" t="s">
        <v>145</v>
      </c>
      <c r="F17" s="113">
        <v>2003</v>
      </c>
      <c r="G17" s="90">
        <v>41938</v>
      </c>
      <c r="H17" s="90">
        <v>99</v>
      </c>
      <c r="I17" s="90">
        <v>95</v>
      </c>
      <c r="J17" s="112">
        <v>98</v>
      </c>
      <c r="K17" s="78">
        <f t="shared" si="0"/>
        <v>292</v>
      </c>
      <c r="L17" s="77">
        <v>17</v>
      </c>
    </row>
    <row r="18" spans="1:12" ht="15.75">
      <c r="A18" s="80">
        <v>7</v>
      </c>
      <c r="B18" s="73"/>
      <c r="C18" s="74" t="s">
        <v>176</v>
      </c>
      <c r="D18" s="76" t="s">
        <v>63</v>
      </c>
      <c r="E18" s="75" t="s">
        <v>145</v>
      </c>
      <c r="F18" s="76" t="s">
        <v>106</v>
      </c>
      <c r="G18" s="76" t="s">
        <v>177</v>
      </c>
      <c r="H18" s="77">
        <v>98</v>
      </c>
      <c r="I18" s="77">
        <v>97</v>
      </c>
      <c r="J18" s="77">
        <v>97</v>
      </c>
      <c r="K18" s="78">
        <f t="shared" si="0"/>
        <v>292</v>
      </c>
      <c r="L18" s="77">
        <v>12</v>
      </c>
    </row>
    <row r="19" spans="1:12" ht="15.75">
      <c r="A19" s="80">
        <v>8</v>
      </c>
      <c r="B19" s="73" t="s">
        <v>69</v>
      </c>
      <c r="C19" s="74" t="s">
        <v>178</v>
      </c>
      <c r="D19" s="76" t="s">
        <v>91</v>
      </c>
      <c r="E19" s="75" t="s">
        <v>147</v>
      </c>
      <c r="F19" s="76" t="s">
        <v>118</v>
      </c>
      <c r="G19" s="76" t="s">
        <v>179</v>
      </c>
      <c r="H19" s="77">
        <v>95</v>
      </c>
      <c r="I19" s="77">
        <v>97</v>
      </c>
      <c r="J19" s="77">
        <v>98</v>
      </c>
      <c r="K19" s="78">
        <f t="shared" si="0"/>
        <v>290</v>
      </c>
      <c r="L19" s="77">
        <v>13</v>
      </c>
    </row>
    <row r="20" spans="1:12" ht="15.75">
      <c r="A20" s="80">
        <v>9</v>
      </c>
      <c r="B20" s="73" t="s">
        <v>66</v>
      </c>
      <c r="C20" s="74" t="s">
        <v>243</v>
      </c>
      <c r="D20" s="76" t="s">
        <v>244</v>
      </c>
      <c r="E20" s="75" t="s">
        <v>256</v>
      </c>
      <c r="F20" s="76" t="s">
        <v>118</v>
      </c>
      <c r="G20" s="76" t="s">
        <v>257</v>
      </c>
      <c r="H20" s="77">
        <v>98</v>
      </c>
      <c r="I20" s="77">
        <v>98</v>
      </c>
      <c r="J20" s="77">
        <v>93</v>
      </c>
      <c r="K20" s="78">
        <f t="shared" si="0"/>
        <v>289</v>
      </c>
      <c r="L20" s="77">
        <v>16</v>
      </c>
    </row>
    <row r="21" spans="1:12" ht="15.75">
      <c r="A21" s="80">
        <v>10</v>
      </c>
      <c r="B21" s="73" t="s">
        <v>67</v>
      </c>
      <c r="C21" s="74" t="s">
        <v>111</v>
      </c>
      <c r="D21" s="76" t="s">
        <v>71</v>
      </c>
      <c r="E21" s="75" t="s">
        <v>144</v>
      </c>
      <c r="F21" s="76" t="s">
        <v>106</v>
      </c>
      <c r="G21" s="76" t="s">
        <v>168</v>
      </c>
      <c r="H21" s="77">
        <v>98</v>
      </c>
      <c r="I21" s="77">
        <v>93</v>
      </c>
      <c r="J21" s="77">
        <v>96</v>
      </c>
      <c r="K21" s="78">
        <f t="shared" si="0"/>
        <v>287</v>
      </c>
      <c r="L21" s="77">
        <v>14</v>
      </c>
    </row>
    <row r="22" spans="1:12" ht="15.75">
      <c r="A22" s="80">
        <v>11</v>
      </c>
      <c r="B22" s="73"/>
      <c r="C22" s="74" t="s">
        <v>129</v>
      </c>
      <c r="D22" s="76" t="s">
        <v>14</v>
      </c>
      <c r="E22" s="75" t="s">
        <v>143</v>
      </c>
      <c r="F22" s="76" t="s">
        <v>118</v>
      </c>
      <c r="G22" s="76" t="s">
        <v>142</v>
      </c>
      <c r="H22" s="114">
        <v>96</v>
      </c>
      <c r="I22" s="114">
        <v>96</v>
      </c>
      <c r="J22" s="114">
        <v>95</v>
      </c>
      <c r="K22" s="78">
        <f t="shared" si="0"/>
        <v>287</v>
      </c>
      <c r="L22" s="77">
        <v>11</v>
      </c>
    </row>
    <row r="23" spans="1:12" ht="15.75">
      <c r="A23" s="80">
        <v>12</v>
      </c>
      <c r="B23" s="73"/>
      <c r="C23" s="74" t="s">
        <v>220</v>
      </c>
      <c r="D23" s="76" t="s">
        <v>63</v>
      </c>
      <c r="E23" s="75" t="s">
        <v>145</v>
      </c>
      <c r="F23" s="113">
        <v>2003</v>
      </c>
      <c r="G23" s="90">
        <v>41661</v>
      </c>
      <c r="H23" s="77">
        <v>95</v>
      </c>
      <c r="I23" s="77">
        <v>93</v>
      </c>
      <c r="J23" s="77">
        <v>94</v>
      </c>
      <c r="K23" s="78">
        <f t="shared" si="0"/>
        <v>282</v>
      </c>
      <c r="L23" s="77">
        <v>6</v>
      </c>
    </row>
    <row r="24" spans="1:12" ht="15.75">
      <c r="A24" s="80">
        <v>13</v>
      </c>
      <c r="B24" s="73"/>
      <c r="C24" s="74" t="s">
        <v>105</v>
      </c>
      <c r="D24" s="76" t="s">
        <v>47</v>
      </c>
      <c r="E24" s="75" t="s">
        <v>148</v>
      </c>
      <c r="F24" s="76" t="s">
        <v>106</v>
      </c>
      <c r="G24" s="76" t="s">
        <v>107</v>
      </c>
      <c r="H24" s="77">
        <v>92</v>
      </c>
      <c r="I24" s="77">
        <v>95</v>
      </c>
      <c r="J24" s="77">
        <v>92</v>
      </c>
      <c r="K24" s="78">
        <f t="shared" si="0"/>
        <v>279</v>
      </c>
      <c r="L24" s="77">
        <v>6</v>
      </c>
    </row>
    <row r="25" spans="1:12" ht="15.75">
      <c r="A25" s="80">
        <v>14</v>
      </c>
      <c r="B25" s="73" t="s">
        <v>69</v>
      </c>
      <c r="C25" s="74" t="s">
        <v>173</v>
      </c>
      <c r="D25" s="76" t="s">
        <v>47</v>
      </c>
      <c r="E25" s="75" t="s">
        <v>148</v>
      </c>
      <c r="F25" s="76" t="s">
        <v>106</v>
      </c>
      <c r="G25" s="76" t="s">
        <v>237</v>
      </c>
      <c r="H25" s="77">
        <v>94</v>
      </c>
      <c r="I25" s="77">
        <v>93</v>
      </c>
      <c r="J25" s="77">
        <v>92</v>
      </c>
      <c r="K25" s="78">
        <f t="shared" si="0"/>
        <v>279</v>
      </c>
      <c r="L25" s="77">
        <v>6</v>
      </c>
    </row>
    <row r="26" spans="1:12" ht="15.75">
      <c r="A26" s="80">
        <v>15</v>
      </c>
      <c r="B26" s="73" t="s">
        <v>66</v>
      </c>
      <c r="C26" s="81" t="s">
        <v>219</v>
      </c>
      <c r="D26" s="76" t="s">
        <v>71</v>
      </c>
      <c r="E26" s="75" t="s">
        <v>144</v>
      </c>
      <c r="F26" s="90">
        <v>2004</v>
      </c>
      <c r="G26" s="90">
        <v>41926</v>
      </c>
      <c r="H26" s="90">
        <v>88</v>
      </c>
      <c r="I26" s="113">
        <v>90</v>
      </c>
      <c r="J26" s="112">
        <v>89</v>
      </c>
      <c r="K26" s="78">
        <f t="shared" si="0"/>
        <v>267</v>
      </c>
      <c r="L26" s="77">
        <v>2</v>
      </c>
    </row>
    <row r="27" spans="1:12" ht="15.75">
      <c r="A27" s="80">
        <v>16</v>
      </c>
      <c r="B27" s="73"/>
      <c r="C27" s="74" t="s">
        <v>238</v>
      </c>
      <c r="D27" s="76" t="s">
        <v>47</v>
      </c>
      <c r="E27" s="75" t="s">
        <v>148</v>
      </c>
      <c r="F27" s="76">
        <v>2004</v>
      </c>
      <c r="G27" s="76">
        <v>42057</v>
      </c>
      <c r="H27" s="77">
        <v>78</v>
      </c>
      <c r="I27" s="77">
        <v>92</v>
      </c>
      <c r="J27" s="77">
        <v>84</v>
      </c>
      <c r="K27" s="78">
        <f t="shared" si="0"/>
        <v>254</v>
      </c>
      <c r="L27" s="77">
        <v>2</v>
      </c>
    </row>
    <row r="28" spans="1:12" ht="15.75">
      <c r="A28" s="40" t="s">
        <v>20</v>
      </c>
      <c r="H28" s="143" t="s">
        <v>21</v>
      </c>
      <c r="I28" s="56"/>
      <c r="J28" s="56"/>
      <c r="K28" s="57"/>
      <c r="L28" s="56"/>
    </row>
    <row r="29" spans="1:10" ht="15.75">
      <c r="A29" s="9" t="s">
        <v>22</v>
      </c>
      <c r="B29" s="41"/>
      <c r="C29" s="41"/>
      <c r="D29" s="42"/>
      <c r="E29" s="42"/>
      <c r="F29" s="56"/>
      <c r="G29" s="56"/>
      <c r="H29" s="9" t="s">
        <v>23</v>
      </c>
      <c r="I29" s="9"/>
      <c r="J29" s="9"/>
    </row>
    <row r="30" spans="1:10" ht="15.75">
      <c r="A30" s="9" t="s">
        <v>24</v>
      </c>
      <c r="B30" s="41"/>
      <c r="C30" s="41"/>
      <c r="D30" s="42"/>
      <c r="E30" s="42"/>
      <c r="F30" s="56"/>
      <c r="G30" s="56"/>
      <c r="H30" s="9" t="s">
        <v>103</v>
      </c>
      <c r="I30" s="21"/>
      <c r="J30" s="21"/>
    </row>
    <row r="32" spans="1:2" ht="15.75">
      <c r="A32" s="21"/>
      <c r="B32" s="21"/>
    </row>
    <row r="33" spans="1:12" ht="15.75">
      <c r="A33" s="21"/>
      <c r="B33" s="21"/>
      <c r="K33" s="21"/>
      <c r="L33" s="21"/>
    </row>
  </sheetData>
  <sheetProtection/>
  <mergeCells count="1">
    <mergeCell ref="H11:J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5.7109375" style="0" hidden="1" customWidth="1"/>
    <col min="3" max="3" width="16.8515625" style="0" customWidth="1"/>
    <col min="4" max="4" width="5.8515625" style="0" customWidth="1"/>
    <col min="5" max="5" width="24.00390625" style="0" customWidth="1"/>
    <col min="6" max="6" width="7.421875" style="0" customWidth="1"/>
    <col min="7" max="7" width="8.140625" style="0" customWidth="1"/>
    <col min="8" max="8" width="5.8515625" style="0" customWidth="1"/>
    <col min="9" max="9" width="6.421875" style="0" customWidth="1"/>
    <col min="10" max="10" width="6.28125" style="0" customWidth="1"/>
    <col min="11" max="11" width="6.8515625" style="0" customWidth="1"/>
    <col min="12" max="12" width="6.00390625" style="0" customWidth="1"/>
    <col min="13" max="13" width="6.7109375" style="0" customWidth="1"/>
    <col min="14" max="14" width="7.8515625" style="0" customWidth="1"/>
    <col min="15" max="15" width="4.8515625" style="0" customWidth="1"/>
  </cols>
  <sheetData>
    <row r="1" ht="18.75">
      <c r="C1" s="1" t="s">
        <v>0</v>
      </c>
    </row>
    <row r="2" ht="18.75">
      <c r="C2" s="1"/>
    </row>
    <row r="3" spans="1:6" ht="18.75">
      <c r="A3" s="10" t="s">
        <v>1</v>
      </c>
      <c r="B3" s="10"/>
      <c r="C3" s="10"/>
      <c r="D3" s="3" t="s">
        <v>204</v>
      </c>
      <c r="E3" s="4"/>
      <c r="F3" s="2"/>
    </row>
    <row r="4" spans="1:7" ht="15.75">
      <c r="A4" s="11" t="s">
        <v>2</v>
      </c>
      <c r="B4" s="11"/>
      <c r="C4" s="11"/>
      <c r="D4" s="11" t="s">
        <v>3</v>
      </c>
      <c r="E4" s="5"/>
      <c r="F4" s="5"/>
      <c r="G4" s="5"/>
    </row>
    <row r="5" spans="1:7" ht="15.75">
      <c r="A5" s="11" t="s">
        <v>4</v>
      </c>
      <c r="B5" s="11"/>
      <c r="C5" s="11"/>
      <c r="D5" s="11" t="s">
        <v>202</v>
      </c>
      <c r="E5" s="5"/>
      <c r="F5" s="5"/>
      <c r="G5" s="5"/>
    </row>
    <row r="6" spans="1:7" ht="15.75">
      <c r="A6" s="11" t="s">
        <v>5</v>
      </c>
      <c r="B6" s="11"/>
      <c r="C6" s="11"/>
      <c r="D6" s="11" t="s">
        <v>203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6" ht="18.75">
      <c r="A8" s="12" t="s">
        <v>201</v>
      </c>
      <c r="B8" s="6"/>
      <c r="C8" s="2"/>
      <c r="D8" s="3"/>
      <c r="E8" s="4"/>
      <c r="F8" s="2"/>
    </row>
    <row r="9" spans="1:6" ht="18.75">
      <c r="A9" s="2"/>
      <c r="B9" s="2"/>
      <c r="C9" s="2"/>
      <c r="D9" s="3"/>
      <c r="E9" s="4"/>
      <c r="F9" s="2"/>
    </row>
    <row r="11" spans="1:15" ht="15.75">
      <c r="A11" s="18" t="s">
        <v>6</v>
      </c>
      <c r="B11" s="18" t="s">
        <v>7</v>
      </c>
      <c r="C11" s="18" t="s">
        <v>8</v>
      </c>
      <c r="D11" s="18" t="s">
        <v>159</v>
      </c>
      <c r="E11" s="18" t="s">
        <v>9</v>
      </c>
      <c r="F11" s="18" t="s">
        <v>90</v>
      </c>
      <c r="G11" s="18" t="s">
        <v>160</v>
      </c>
      <c r="H11" s="147" t="s">
        <v>10</v>
      </c>
      <c r="I11" s="147"/>
      <c r="J11" s="147"/>
      <c r="K11" s="147"/>
      <c r="L11" s="147"/>
      <c r="M11" s="147"/>
      <c r="N11" s="18" t="s">
        <v>11</v>
      </c>
      <c r="O11" s="18" t="s">
        <v>12</v>
      </c>
    </row>
    <row r="12" spans="1:15" ht="15.75">
      <c r="A12" s="19" t="s">
        <v>95</v>
      </c>
      <c r="B12" s="7" t="s">
        <v>17</v>
      </c>
      <c r="C12" s="13" t="s">
        <v>209</v>
      </c>
      <c r="D12" s="15" t="s">
        <v>14</v>
      </c>
      <c r="E12" s="14" t="s">
        <v>143</v>
      </c>
      <c r="F12" s="15" t="s">
        <v>70</v>
      </c>
      <c r="G12" s="15" t="s">
        <v>210</v>
      </c>
      <c r="H12" s="59">
        <v>104</v>
      </c>
      <c r="I12" s="59">
        <v>101.2</v>
      </c>
      <c r="J12" s="59">
        <v>102.4</v>
      </c>
      <c r="K12" s="59">
        <v>99.5</v>
      </c>
      <c r="L12" s="59">
        <v>103.7</v>
      </c>
      <c r="M12" s="59">
        <v>101.9</v>
      </c>
      <c r="N12" s="107">
        <f>SUM(H12:M12)</f>
        <v>612.7</v>
      </c>
      <c r="O12" s="16">
        <v>30</v>
      </c>
    </row>
    <row r="13" spans="1:15" ht="15.75">
      <c r="A13" s="19" t="s">
        <v>96</v>
      </c>
      <c r="B13" s="7" t="s">
        <v>19</v>
      </c>
      <c r="C13" s="13" t="s">
        <v>87</v>
      </c>
      <c r="D13" s="15" t="s">
        <v>71</v>
      </c>
      <c r="E13" s="14" t="s">
        <v>144</v>
      </c>
      <c r="F13" s="15" t="s">
        <v>70</v>
      </c>
      <c r="G13" s="15" t="s">
        <v>88</v>
      </c>
      <c r="H13" s="59">
        <v>97.6</v>
      </c>
      <c r="I13" s="59">
        <v>100.1</v>
      </c>
      <c r="J13" s="59">
        <v>98.2</v>
      </c>
      <c r="K13" s="59">
        <v>98</v>
      </c>
      <c r="L13" s="59">
        <v>97.1</v>
      </c>
      <c r="M13" s="59">
        <v>96.8</v>
      </c>
      <c r="N13" s="107">
        <f>SUM(H13:M13)</f>
        <v>587.8</v>
      </c>
      <c r="O13" s="16">
        <v>15</v>
      </c>
    </row>
    <row r="14" spans="1:15" ht="15.75">
      <c r="A14" s="19" t="s">
        <v>97</v>
      </c>
      <c r="B14" s="7" t="s">
        <v>13</v>
      </c>
      <c r="C14" s="13" t="s">
        <v>135</v>
      </c>
      <c r="D14" s="15" t="s">
        <v>14</v>
      </c>
      <c r="E14" s="14" t="s">
        <v>143</v>
      </c>
      <c r="F14" s="15" t="s">
        <v>54</v>
      </c>
      <c r="G14" s="15"/>
      <c r="H14" s="59">
        <v>96.2</v>
      </c>
      <c r="I14" s="59">
        <v>99.2</v>
      </c>
      <c r="J14" s="59">
        <v>96.7</v>
      </c>
      <c r="K14" s="59">
        <v>99.2</v>
      </c>
      <c r="L14" s="59">
        <v>96.2</v>
      </c>
      <c r="M14" s="59">
        <v>99.4</v>
      </c>
      <c r="N14" s="107">
        <f>SUM(H14:M14)</f>
        <v>586.9</v>
      </c>
      <c r="O14" s="16">
        <v>14</v>
      </c>
    </row>
    <row r="15" spans="1:15" ht="15.75">
      <c r="A15" s="60">
        <v>4</v>
      </c>
      <c r="B15" s="7" t="s">
        <v>13</v>
      </c>
      <c r="C15" s="13" t="s">
        <v>249</v>
      </c>
      <c r="D15" s="15" t="s">
        <v>251</v>
      </c>
      <c r="E15" s="14" t="s">
        <v>248</v>
      </c>
      <c r="F15" s="15" t="s">
        <v>89</v>
      </c>
      <c r="G15" s="15" t="s">
        <v>250</v>
      </c>
      <c r="H15" s="59">
        <v>95.2</v>
      </c>
      <c r="I15" s="59">
        <v>98.6</v>
      </c>
      <c r="J15" s="59">
        <v>96.5</v>
      </c>
      <c r="K15" s="59">
        <v>97.1</v>
      </c>
      <c r="L15" s="59">
        <v>97.9</v>
      </c>
      <c r="M15" s="59">
        <v>101.4</v>
      </c>
      <c r="N15" s="107">
        <f>SUM(H15:M15)</f>
        <v>586.6999999999999</v>
      </c>
      <c r="O15" s="16">
        <v>15</v>
      </c>
    </row>
    <row r="16" spans="1:15" ht="15.75">
      <c r="A16" s="123">
        <v>5</v>
      </c>
      <c r="B16" s="131" t="s">
        <v>16</v>
      </c>
      <c r="C16" s="125" t="s">
        <v>252</v>
      </c>
      <c r="D16" s="126" t="s">
        <v>259</v>
      </c>
      <c r="E16" s="132" t="s">
        <v>258</v>
      </c>
      <c r="F16" s="126" t="s">
        <v>253</v>
      </c>
      <c r="G16" s="126" t="s">
        <v>205</v>
      </c>
      <c r="H16" s="133">
        <v>95.2</v>
      </c>
      <c r="I16" s="133">
        <v>95.7</v>
      </c>
      <c r="J16" s="133">
        <v>99.1</v>
      </c>
      <c r="K16" s="133">
        <v>97.2</v>
      </c>
      <c r="L16" s="133">
        <v>93.9</v>
      </c>
      <c r="M16" s="133">
        <v>89.9</v>
      </c>
      <c r="N16" s="134">
        <f>SUM(H16:M16)</f>
        <v>571</v>
      </c>
      <c r="O16" s="135">
        <v>14</v>
      </c>
    </row>
    <row r="17" spans="1:15" ht="15.75">
      <c r="A17" s="61"/>
      <c r="B17" s="105"/>
      <c r="C17" s="40"/>
      <c r="D17" s="42"/>
      <c r="E17" s="41"/>
      <c r="F17" s="42"/>
      <c r="G17" s="42"/>
      <c r="H17" s="106"/>
      <c r="I17" s="106"/>
      <c r="J17" s="106"/>
      <c r="K17" s="106"/>
      <c r="L17" s="106"/>
      <c r="M17" s="106"/>
      <c r="N17" s="130"/>
      <c r="O17" s="56"/>
    </row>
    <row r="18" spans="1:15" ht="15.75">
      <c r="A18" s="68" t="s">
        <v>20</v>
      </c>
      <c r="B18" s="69" t="s">
        <v>20</v>
      </c>
      <c r="C18" s="68"/>
      <c r="D18" s="9"/>
      <c r="F18" s="9"/>
      <c r="H18" s="9" t="s">
        <v>21</v>
      </c>
      <c r="I18" s="9"/>
      <c r="J18" s="9"/>
      <c r="K18" s="106"/>
      <c r="L18" s="106"/>
      <c r="M18" s="106"/>
      <c r="N18" s="57"/>
      <c r="O18" s="56"/>
    </row>
    <row r="19" spans="1:10" ht="15.75">
      <c r="A19" s="68" t="s">
        <v>22</v>
      </c>
      <c r="B19" s="68" t="s">
        <v>22</v>
      </c>
      <c r="C19" s="68"/>
      <c r="D19" s="9"/>
      <c r="F19" s="9"/>
      <c r="H19" s="9" t="s">
        <v>23</v>
      </c>
      <c r="I19" s="9"/>
      <c r="J19" s="9"/>
    </row>
    <row r="20" spans="1:8" ht="15.75">
      <c r="A20" s="68" t="s">
        <v>24</v>
      </c>
      <c r="B20" s="68" t="s">
        <v>24</v>
      </c>
      <c r="C20" s="68"/>
      <c r="D20" s="9"/>
      <c r="E20" s="9"/>
      <c r="F20" s="9"/>
      <c r="H20" s="9" t="s">
        <v>103</v>
      </c>
    </row>
    <row r="25" ht="15.75">
      <c r="L25" s="9"/>
    </row>
    <row r="26" ht="15.75">
      <c r="L26" s="9"/>
    </row>
  </sheetData>
  <sheetProtection/>
  <mergeCells count="1">
    <mergeCell ref="H11:M11"/>
  </mergeCells>
  <printOptions/>
  <pageMargins left="0.7" right="0.7" top="0.787401575" bottom="0.7874015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9.8515625" style="0" customWidth="1"/>
    <col min="4" max="4" width="6.8515625" style="0" customWidth="1"/>
    <col min="5" max="5" width="23.7109375" style="0" customWidth="1"/>
    <col min="6" max="6" width="7.421875" style="0" customWidth="1"/>
    <col min="7" max="7" width="7.57421875" style="0" customWidth="1"/>
    <col min="8" max="8" width="6.57421875" style="0" customWidth="1"/>
    <col min="9" max="9" width="6.8515625" style="0" customWidth="1"/>
    <col min="10" max="10" width="6.57421875" style="0" customWidth="1"/>
    <col min="11" max="11" width="6.421875" style="0" customWidth="1"/>
    <col min="12" max="12" width="7.7109375" style="0" customWidth="1"/>
    <col min="13" max="13" width="4.421875" style="0" customWidth="1"/>
  </cols>
  <sheetData>
    <row r="1" ht="18.75">
      <c r="C1" s="1" t="s">
        <v>0</v>
      </c>
    </row>
    <row r="2" ht="18.75">
      <c r="C2" s="1"/>
    </row>
    <row r="3" spans="1:14" ht="18.75">
      <c r="A3" s="10" t="s">
        <v>1</v>
      </c>
      <c r="B3" s="10"/>
      <c r="C3" s="10"/>
      <c r="D3" s="22" t="s">
        <v>204</v>
      </c>
      <c r="E3" s="34"/>
      <c r="F3" s="10"/>
      <c r="G3" s="21"/>
      <c r="H3" s="21"/>
      <c r="I3" s="21"/>
      <c r="J3" s="21"/>
      <c r="K3" s="21"/>
      <c r="L3" s="21"/>
      <c r="M3" s="21"/>
      <c r="N3" s="21"/>
    </row>
    <row r="4" spans="1:14" ht="15.75">
      <c r="A4" s="11" t="s">
        <v>2</v>
      </c>
      <c r="B4" s="11"/>
      <c r="C4" s="11"/>
      <c r="D4" s="27" t="s">
        <v>3</v>
      </c>
      <c r="E4" s="11"/>
      <c r="F4" s="11"/>
      <c r="G4" s="11"/>
      <c r="H4" s="21"/>
      <c r="I4" s="21"/>
      <c r="J4" s="21"/>
      <c r="K4" s="21"/>
      <c r="L4" s="21"/>
      <c r="M4" s="21"/>
      <c r="N4" s="21"/>
    </row>
    <row r="5" spans="1:14" ht="15.75">
      <c r="A5" s="11" t="s">
        <v>4</v>
      </c>
      <c r="B5" s="11"/>
      <c r="C5" s="11"/>
      <c r="D5" s="27" t="s">
        <v>202</v>
      </c>
      <c r="E5" s="11"/>
      <c r="F5" s="11"/>
      <c r="G5" s="11"/>
      <c r="H5" s="21"/>
      <c r="I5" s="21"/>
      <c r="J5" s="21"/>
      <c r="K5" s="21"/>
      <c r="L5" s="21"/>
      <c r="M5" s="21"/>
      <c r="N5" s="21"/>
    </row>
    <row r="6" spans="1:14" ht="15.75">
      <c r="A6" s="11" t="s">
        <v>5</v>
      </c>
      <c r="B6" s="11"/>
      <c r="C6" s="11"/>
      <c r="D6" s="27" t="s">
        <v>203</v>
      </c>
      <c r="E6" s="11"/>
      <c r="F6" s="11"/>
      <c r="G6" s="11"/>
      <c r="H6" s="21"/>
      <c r="I6" s="21"/>
      <c r="J6" s="21"/>
      <c r="K6" s="21"/>
      <c r="L6" s="21"/>
      <c r="M6" s="21"/>
      <c r="N6" s="21"/>
    </row>
    <row r="7" spans="1:14" ht="15.75">
      <c r="A7" s="10"/>
      <c r="B7" s="10"/>
      <c r="C7" s="10"/>
      <c r="D7" s="33"/>
      <c r="E7" s="34"/>
      <c r="F7" s="10"/>
      <c r="G7" s="21"/>
      <c r="H7" s="21"/>
      <c r="I7" s="21"/>
      <c r="J7" s="21"/>
      <c r="K7" s="21"/>
      <c r="L7" s="21"/>
      <c r="M7" s="21"/>
      <c r="N7" s="21"/>
    </row>
    <row r="8" spans="1:14" ht="15.75">
      <c r="A8" s="12" t="s">
        <v>196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  <c r="M8" s="21"/>
      <c r="N8" s="21"/>
    </row>
    <row r="9" spans="1:14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  <c r="M9" s="21"/>
      <c r="N9" s="21"/>
    </row>
    <row r="10" spans="1:14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18" t="s">
        <v>6</v>
      </c>
      <c r="B11" s="18" t="s">
        <v>7</v>
      </c>
      <c r="C11" s="18" t="s">
        <v>8</v>
      </c>
      <c r="D11" s="18" t="s">
        <v>159</v>
      </c>
      <c r="E11" s="18" t="s">
        <v>9</v>
      </c>
      <c r="F11" s="18" t="s">
        <v>90</v>
      </c>
      <c r="G11" s="18" t="s">
        <v>160</v>
      </c>
      <c r="H11" s="147" t="s">
        <v>10</v>
      </c>
      <c r="I11" s="147"/>
      <c r="J11" s="147"/>
      <c r="K11" s="147"/>
      <c r="L11" s="18" t="s">
        <v>11</v>
      </c>
      <c r="M11" s="18" t="s">
        <v>12</v>
      </c>
      <c r="N11" s="21"/>
    </row>
    <row r="12" spans="1:14" ht="15.75">
      <c r="A12" s="35" t="s">
        <v>95</v>
      </c>
      <c r="B12" s="37" t="s">
        <v>62</v>
      </c>
      <c r="C12" s="13" t="s">
        <v>116</v>
      </c>
      <c r="D12" s="15" t="s">
        <v>71</v>
      </c>
      <c r="E12" s="13" t="s">
        <v>144</v>
      </c>
      <c r="F12" s="15" t="s">
        <v>92</v>
      </c>
      <c r="G12" s="50" t="s">
        <v>117</v>
      </c>
      <c r="H12" s="119">
        <v>100.5</v>
      </c>
      <c r="I12" s="119">
        <v>100</v>
      </c>
      <c r="J12" s="119">
        <v>100.6</v>
      </c>
      <c r="K12" s="119">
        <v>103</v>
      </c>
      <c r="L12" s="120">
        <f aca="true" t="shared" si="0" ref="L12:L18">SUM(H12:K12)</f>
        <v>404.1</v>
      </c>
      <c r="M12" s="50">
        <v>16</v>
      </c>
      <c r="N12" s="21"/>
    </row>
    <row r="13" spans="1:14" ht="15.75">
      <c r="A13" s="35" t="s">
        <v>96</v>
      </c>
      <c r="B13" s="37"/>
      <c r="C13" s="13" t="s">
        <v>183</v>
      </c>
      <c r="D13" s="15" t="s">
        <v>14</v>
      </c>
      <c r="E13" s="13" t="s">
        <v>143</v>
      </c>
      <c r="F13" s="15" t="s">
        <v>61</v>
      </c>
      <c r="G13" s="50">
        <v>35190</v>
      </c>
      <c r="H13" s="119">
        <v>100.7</v>
      </c>
      <c r="I13" s="119">
        <v>97.8</v>
      </c>
      <c r="J13" s="119">
        <v>100.2</v>
      </c>
      <c r="K13" s="119">
        <v>100.1</v>
      </c>
      <c r="L13" s="120">
        <f t="shared" si="0"/>
        <v>398.79999999999995</v>
      </c>
      <c r="M13" s="50">
        <v>12</v>
      </c>
      <c r="N13" s="21"/>
    </row>
    <row r="14" spans="1:14" ht="15.75">
      <c r="A14" s="35" t="s">
        <v>97</v>
      </c>
      <c r="B14" s="37"/>
      <c r="C14" s="13" t="s">
        <v>246</v>
      </c>
      <c r="D14" s="15" t="s">
        <v>244</v>
      </c>
      <c r="E14" s="13" t="s">
        <v>245</v>
      </c>
      <c r="F14" s="15" t="s">
        <v>110</v>
      </c>
      <c r="G14" s="50">
        <v>40100</v>
      </c>
      <c r="H14" s="119">
        <v>96.4</v>
      </c>
      <c r="I14" s="119">
        <v>100.5</v>
      </c>
      <c r="J14" s="119">
        <v>95.9</v>
      </c>
      <c r="K14" s="119">
        <v>101.3</v>
      </c>
      <c r="L14" s="120">
        <f t="shared" si="0"/>
        <v>394.1</v>
      </c>
      <c r="M14" s="50">
        <v>13</v>
      </c>
      <c r="N14" s="21"/>
    </row>
    <row r="15" spans="1:14" ht="15.75">
      <c r="A15" s="20">
        <v>4</v>
      </c>
      <c r="B15" s="37"/>
      <c r="C15" s="13" t="s">
        <v>224</v>
      </c>
      <c r="D15" s="15" t="s">
        <v>91</v>
      </c>
      <c r="E15" s="13" t="s">
        <v>147</v>
      </c>
      <c r="F15" s="15" t="s">
        <v>92</v>
      </c>
      <c r="G15" s="50">
        <v>40146</v>
      </c>
      <c r="H15" s="119">
        <v>98.3</v>
      </c>
      <c r="I15" s="119">
        <v>99.2</v>
      </c>
      <c r="J15" s="119">
        <v>96.5</v>
      </c>
      <c r="K15" s="119">
        <v>98</v>
      </c>
      <c r="L15" s="120">
        <f t="shared" si="0"/>
        <v>392</v>
      </c>
      <c r="M15" s="50">
        <v>8</v>
      </c>
      <c r="N15" s="21"/>
    </row>
    <row r="16" spans="1:14" ht="15.75">
      <c r="A16" s="20">
        <v>5</v>
      </c>
      <c r="B16" s="37" t="s">
        <v>60</v>
      </c>
      <c r="C16" s="13" t="s">
        <v>243</v>
      </c>
      <c r="D16" s="15" t="s">
        <v>244</v>
      </c>
      <c r="E16" s="13" t="s">
        <v>245</v>
      </c>
      <c r="F16" s="15" t="s">
        <v>118</v>
      </c>
      <c r="G16" s="50">
        <v>41053</v>
      </c>
      <c r="H16" s="119">
        <v>97.6</v>
      </c>
      <c r="I16" s="119">
        <v>88</v>
      </c>
      <c r="J16" s="119">
        <f>97.9</f>
        <v>97.9</v>
      </c>
      <c r="K16" s="119">
        <v>89.7</v>
      </c>
      <c r="L16" s="120">
        <f t="shared" si="0"/>
        <v>373.2</v>
      </c>
      <c r="M16" s="50">
        <v>8</v>
      </c>
      <c r="N16" s="21"/>
    </row>
    <row r="17" spans="1:14" ht="15.75">
      <c r="A17" s="20">
        <v>6</v>
      </c>
      <c r="B17" s="37" t="s">
        <v>64</v>
      </c>
      <c r="C17" s="13" t="s">
        <v>247</v>
      </c>
      <c r="D17" s="15" t="s">
        <v>259</v>
      </c>
      <c r="E17" s="13" t="s">
        <v>258</v>
      </c>
      <c r="F17" s="15" t="s">
        <v>113</v>
      </c>
      <c r="G17" s="50" t="s">
        <v>205</v>
      </c>
      <c r="H17" s="119">
        <v>91.2</v>
      </c>
      <c r="I17" s="119">
        <v>94.8</v>
      </c>
      <c r="J17" s="119">
        <v>90.8</v>
      </c>
      <c r="K17" s="119">
        <v>91.6</v>
      </c>
      <c r="L17" s="120">
        <f t="shared" si="0"/>
        <v>368.4</v>
      </c>
      <c r="M17" s="50">
        <v>6</v>
      </c>
      <c r="N17" s="21"/>
    </row>
    <row r="18" spans="1:14" ht="15.75">
      <c r="A18" s="123">
        <v>7</v>
      </c>
      <c r="B18" s="124" t="s">
        <v>60</v>
      </c>
      <c r="C18" s="125" t="s">
        <v>211</v>
      </c>
      <c r="D18" s="126" t="s">
        <v>71</v>
      </c>
      <c r="E18" s="125" t="s">
        <v>144</v>
      </c>
      <c r="F18" s="126" t="s">
        <v>113</v>
      </c>
      <c r="G18" s="127" t="s">
        <v>229</v>
      </c>
      <c r="H18" s="128">
        <v>86.8</v>
      </c>
      <c r="I18" s="128">
        <v>89.3</v>
      </c>
      <c r="J18" s="128">
        <v>89.2</v>
      </c>
      <c r="K18" s="128">
        <v>91.7</v>
      </c>
      <c r="L18" s="129">
        <f t="shared" si="0"/>
        <v>357</v>
      </c>
      <c r="M18" s="127">
        <v>2</v>
      </c>
      <c r="N18" s="21"/>
    </row>
    <row r="19" spans="1:14" ht="15.75">
      <c r="A19" s="61"/>
      <c r="B19" s="39" t="s">
        <v>64</v>
      </c>
      <c r="C19" s="40"/>
      <c r="D19" s="42"/>
      <c r="E19" s="40"/>
      <c r="F19" s="42"/>
      <c r="G19" s="62"/>
      <c r="H19" s="121"/>
      <c r="I19" s="121"/>
      <c r="J19" s="121"/>
      <c r="K19" s="121"/>
      <c r="L19" s="122"/>
      <c r="M19" s="62"/>
      <c r="N19" s="21"/>
    </row>
    <row r="20" spans="1:14" ht="15.75">
      <c r="A20" s="61" t="s">
        <v>20</v>
      </c>
      <c r="B20" s="8" t="s">
        <v>20</v>
      </c>
      <c r="C20" s="9"/>
      <c r="D20" s="9"/>
      <c r="E20" s="21"/>
      <c r="F20" s="9"/>
      <c r="G20" s="21"/>
      <c r="H20" s="9" t="s">
        <v>21</v>
      </c>
      <c r="I20" s="9"/>
      <c r="J20" s="9"/>
      <c r="K20" s="121"/>
      <c r="L20" s="122"/>
      <c r="M20" s="62"/>
      <c r="N20" s="21"/>
    </row>
    <row r="21" spans="1:14" ht="15.75">
      <c r="A21" s="61" t="s">
        <v>22</v>
      </c>
      <c r="B21" s="9" t="s">
        <v>22</v>
      </c>
      <c r="C21" s="9"/>
      <c r="D21" s="9"/>
      <c r="E21" s="21"/>
      <c r="F21" s="9"/>
      <c r="G21" s="21"/>
      <c r="H21" s="9" t="s">
        <v>23</v>
      </c>
      <c r="I21" s="9"/>
      <c r="J21" s="9"/>
      <c r="K21" s="94"/>
      <c r="L21" s="63"/>
      <c r="M21" s="62"/>
      <c r="N21" s="21"/>
    </row>
    <row r="22" spans="1:14" ht="15.75">
      <c r="A22" s="61" t="s">
        <v>24</v>
      </c>
      <c r="B22" s="9" t="s">
        <v>24</v>
      </c>
      <c r="C22" s="9"/>
      <c r="D22" s="9"/>
      <c r="E22" s="9"/>
      <c r="F22" s="9"/>
      <c r="G22" s="21"/>
      <c r="H22" s="9" t="s">
        <v>103</v>
      </c>
      <c r="I22" s="21"/>
      <c r="J22" s="21"/>
      <c r="K22" s="42"/>
      <c r="L22" s="63"/>
      <c r="M22" s="62"/>
      <c r="N22" s="21"/>
    </row>
    <row r="23" spans="1:14" ht="15.75">
      <c r="A23" s="61"/>
      <c r="B23" s="95" t="s">
        <v>64</v>
      </c>
      <c r="C23" s="40"/>
      <c r="D23" s="42"/>
      <c r="E23" s="40"/>
      <c r="F23" s="42"/>
      <c r="G23" s="40"/>
      <c r="H23" s="42"/>
      <c r="I23" s="42"/>
      <c r="J23" s="42"/>
      <c r="K23" s="94"/>
      <c r="L23" s="63"/>
      <c r="M23" s="62"/>
      <c r="N23" s="21"/>
    </row>
    <row r="24" spans="1:14" ht="15.75">
      <c r="A24" s="61"/>
      <c r="B24" s="95" t="s">
        <v>60</v>
      </c>
      <c r="C24" s="40"/>
      <c r="D24" s="42"/>
      <c r="E24" s="41"/>
      <c r="F24" s="42"/>
      <c r="G24" s="64"/>
      <c r="H24" s="42"/>
      <c r="I24" s="62"/>
      <c r="J24" s="42"/>
      <c r="K24" s="94"/>
      <c r="L24" s="63"/>
      <c r="M24" s="62"/>
      <c r="N24" s="21"/>
    </row>
    <row r="25" spans="1:14" ht="15.75">
      <c r="A25" s="61"/>
      <c r="B25" s="95" t="s">
        <v>64</v>
      </c>
      <c r="C25" s="40"/>
      <c r="D25" s="42"/>
      <c r="E25" s="40"/>
      <c r="F25" s="42"/>
      <c r="G25" s="64"/>
      <c r="H25" s="42"/>
      <c r="I25" s="62"/>
      <c r="J25" s="42"/>
      <c r="K25" s="94"/>
      <c r="L25" s="63"/>
      <c r="M25" s="62"/>
      <c r="N25" s="21"/>
    </row>
    <row r="26" spans="1:14" ht="15.75">
      <c r="A26" s="61"/>
      <c r="B26" s="39"/>
      <c r="C26" s="40"/>
      <c r="D26" s="42"/>
      <c r="E26" s="40"/>
      <c r="F26" s="42"/>
      <c r="G26" s="40"/>
      <c r="H26" s="42"/>
      <c r="I26" s="62"/>
      <c r="J26" s="42"/>
      <c r="K26" s="62"/>
      <c r="L26" s="63"/>
      <c r="M26" s="62"/>
      <c r="N26" s="21"/>
    </row>
    <row r="27" spans="11:14" ht="15.75">
      <c r="K27" s="62"/>
      <c r="L27" s="63"/>
      <c r="M27" s="62"/>
      <c r="N27" s="21"/>
    </row>
    <row r="28" spans="11:14" ht="15.75">
      <c r="K28" s="62"/>
      <c r="L28" s="63"/>
      <c r="M28" s="62"/>
      <c r="N28" s="21"/>
    </row>
    <row r="29" spans="11:14" ht="16.5" customHeight="1">
      <c r="K29" s="62"/>
      <c r="L29" s="63"/>
      <c r="M29" s="62"/>
      <c r="N29" s="21"/>
    </row>
    <row r="30" spans="1:14" ht="16.5" customHeight="1">
      <c r="A30" s="61"/>
      <c r="B30" s="55"/>
      <c r="C30" s="40"/>
      <c r="D30" s="42"/>
      <c r="E30" s="40"/>
      <c r="F30" s="42"/>
      <c r="G30" s="40"/>
      <c r="H30" s="42"/>
      <c r="I30" s="62"/>
      <c r="J30" s="42"/>
      <c r="K30" s="62"/>
      <c r="L30" s="63"/>
      <c r="M30" s="62"/>
      <c r="N30" s="21"/>
    </row>
    <row r="31" spans="1:14" ht="16.5" customHeight="1">
      <c r="A31" s="61"/>
      <c r="B31" s="55"/>
      <c r="C31" s="40"/>
      <c r="D31" s="42"/>
      <c r="E31" s="40"/>
      <c r="F31" s="42"/>
      <c r="G31" s="40"/>
      <c r="H31" s="42"/>
      <c r="I31" s="62"/>
      <c r="J31" s="42"/>
      <c r="K31" s="62"/>
      <c r="L31" s="63"/>
      <c r="M31" s="62"/>
      <c r="N31" s="21"/>
    </row>
    <row r="32" spans="1:14" ht="16.5" customHeight="1">
      <c r="A32" s="61"/>
      <c r="B32" s="55"/>
      <c r="C32" s="40"/>
      <c r="D32" s="42"/>
      <c r="E32" s="40"/>
      <c r="F32" s="42"/>
      <c r="G32" s="40"/>
      <c r="H32" s="42"/>
      <c r="I32" s="62"/>
      <c r="J32" s="42"/>
      <c r="K32" s="62"/>
      <c r="L32" s="63"/>
      <c r="M32" s="62"/>
      <c r="N32" s="21"/>
    </row>
    <row r="33" spans="1:14" ht="16.5" customHeight="1">
      <c r="A33" s="61"/>
      <c r="B33" s="55"/>
      <c r="C33" s="40"/>
      <c r="D33" s="42"/>
      <c r="E33" s="40"/>
      <c r="F33" s="42"/>
      <c r="G33" s="40"/>
      <c r="H33" s="42"/>
      <c r="I33" s="62"/>
      <c r="J33" s="42"/>
      <c r="K33" s="62"/>
      <c r="L33" s="63"/>
      <c r="M33" s="62"/>
      <c r="N33" s="21"/>
    </row>
    <row r="34" spans="1:14" ht="16.5" customHeight="1">
      <c r="A34" s="61"/>
      <c r="B34" s="55"/>
      <c r="C34" s="40"/>
      <c r="D34" s="42"/>
      <c r="E34" s="40"/>
      <c r="F34" s="42"/>
      <c r="G34" s="40"/>
      <c r="H34" s="42"/>
      <c r="I34" s="62"/>
      <c r="J34" s="42"/>
      <c r="K34" s="62"/>
      <c r="L34" s="63"/>
      <c r="M34" s="62"/>
      <c r="N34" s="21"/>
    </row>
    <row r="35" spans="1:14" ht="16.5" customHeight="1">
      <c r="A35" s="61"/>
      <c r="B35" s="21"/>
      <c r="C35" s="40"/>
      <c r="D35" s="42"/>
      <c r="E35" s="40"/>
      <c r="F35" s="42"/>
      <c r="G35" s="64"/>
      <c r="H35" s="42"/>
      <c r="I35" s="62"/>
      <c r="J35" s="42"/>
      <c r="K35" s="62"/>
      <c r="L35" s="63"/>
      <c r="M35" s="62"/>
      <c r="N35" s="21"/>
    </row>
    <row r="36" spans="1:14" ht="15.75">
      <c r="A36" s="21"/>
      <c r="B36" s="21"/>
      <c r="L36" s="9"/>
      <c r="M36" s="21"/>
      <c r="N36" s="21"/>
    </row>
    <row r="37" spans="1:14" ht="15.75">
      <c r="A37" s="21"/>
      <c r="B37" s="21"/>
      <c r="L37" s="9"/>
      <c r="M37" s="21"/>
      <c r="N37" s="21"/>
    </row>
    <row r="38" spans="1:14" ht="15.75">
      <c r="A38" s="21"/>
      <c r="B38" s="21"/>
      <c r="L38" s="21"/>
      <c r="M38" s="21"/>
      <c r="N38" s="21"/>
    </row>
    <row r="39" spans="1:14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</sheetData>
  <sheetProtection/>
  <mergeCells count="1">
    <mergeCell ref="H11:K11"/>
  </mergeCells>
  <printOptions/>
  <pageMargins left="0.7" right="0.7" top="0.787401575" bottom="0.7874015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0" style="0" hidden="1" customWidth="1"/>
    <col min="3" max="3" width="17.57421875" style="0" customWidth="1"/>
    <col min="4" max="4" width="5.8515625" style="0" customWidth="1"/>
    <col min="5" max="5" width="18.140625" style="0" customWidth="1"/>
    <col min="6" max="6" width="7.140625" style="0" customWidth="1"/>
    <col min="7" max="7" width="7.7109375" style="0" customWidth="1"/>
    <col min="8" max="8" width="3.8515625" style="0" customWidth="1"/>
    <col min="9" max="9" width="4.2812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3.57421875" style="0" customWidth="1"/>
    <col min="14" max="14" width="8.28125" style="0" customWidth="1"/>
    <col min="15" max="15" width="3.7109375" style="0" customWidth="1"/>
  </cols>
  <sheetData>
    <row r="1" ht="18.75">
      <c r="C1" s="1" t="s">
        <v>0</v>
      </c>
    </row>
    <row r="2" spans="1:15" ht="15.75">
      <c r="A2" s="9"/>
      <c r="B2" s="9"/>
      <c r="C2" s="2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24" t="s">
        <v>1</v>
      </c>
      <c r="B3" s="24"/>
      <c r="C3" s="24"/>
      <c r="D3" s="22" t="s">
        <v>204</v>
      </c>
      <c r="E3" s="26"/>
      <c r="F3" s="24"/>
      <c r="G3" s="9"/>
      <c r="H3" s="9"/>
      <c r="I3" s="9"/>
      <c r="J3" s="9"/>
      <c r="K3" s="9"/>
      <c r="L3" s="9"/>
      <c r="M3" s="9"/>
      <c r="N3" s="9"/>
      <c r="O3" s="9"/>
    </row>
    <row r="4" spans="1:15" ht="15.75">
      <c r="A4" s="27" t="s">
        <v>2</v>
      </c>
      <c r="B4" s="27"/>
      <c r="C4" s="27"/>
      <c r="D4" s="27" t="s">
        <v>3</v>
      </c>
      <c r="E4" s="27"/>
      <c r="F4" s="27"/>
      <c r="G4" s="27"/>
      <c r="H4" s="9"/>
      <c r="I4" s="9"/>
      <c r="J4" s="9"/>
      <c r="K4" s="9"/>
      <c r="L4" s="9"/>
      <c r="M4" s="9"/>
      <c r="N4" s="9"/>
      <c r="O4" s="9"/>
    </row>
    <row r="5" spans="1:15" ht="15.75">
      <c r="A5" s="27" t="s">
        <v>4</v>
      </c>
      <c r="B5" s="27"/>
      <c r="C5" s="27"/>
      <c r="D5" s="27" t="s">
        <v>202</v>
      </c>
      <c r="E5" s="27"/>
      <c r="F5" s="27"/>
      <c r="G5" s="27"/>
      <c r="H5" s="9"/>
      <c r="I5" s="9"/>
      <c r="J5" s="9"/>
      <c r="K5" s="9"/>
      <c r="L5" s="9"/>
      <c r="M5" s="9"/>
      <c r="N5" s="9"/>
      <c r="O5" s="9"/>
    </row>
    <row r="6" spans="1:15" ht="15.75">
      <c r="A6" s="27" t="s">
        <v>5</v>
      </c>
      <c r="B6" s="27"/>
      <c r="C6" s="27"/>
      <c r="D6" s="27" t="s">
        <v>203</v>
      </c>
      <c r="E6" s="27"/>
      <c r="F6" s="27"/>
      <c r="G6" s="27"/>
      <c r="H6" s="9"/>
      <c r="I6" s="9"/>
      <c r="J6" s="9"/>
      <c r="K6" s="9"/>
      <c r="L6" s="9"/>
      <c r="M6" s="9"/>
      <c r="N6" s="9"/>
      <c r="O6" s="9"/>
    </row>
    <row r="7" spans="1:15" ht="15.75">
      <c r="A7" s="24"/>
      <c r="B7" s="24"/>
      <c r="C7" s="24"/>
      <c r="D7" s="25"/>
      <c r="E7" s="26"/>
      <c r="F7" s="24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28" t="s">
        <v>195</v>
      </c>
      <c r="B8" s="28"/>
      <c r="C8" s="24"/>
      <c r="D8" s="25"/>
      <c r="E8" s="26"/>
      <c r="F8" s="24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24"/>
      <c r="B9" s="24"/>
      <c r="C9" s="24"/>
      <c r="D9" s="25"/>
      <c r="E9" s="26"/>
      <c r="F9" s="24"/>
      <c r="G9" s="9"/>
      <c r="H9" s="9"/>
      <c r="I9" s="9"/>
      <c r="J9" s="9"/>
      <c r="K9" s="9"/>
      <c r="L9" s="9"/>
      <c r="M9" s="9"/>
      <c r="N9" s="9"/>
      <c r="O9" s="9"/>
    </row>
    <row r="10" spans="1:15" ht="0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9" t="s">
        <v>6</v>
      </c>
      <c r="B11" s="29" t="s">
        <v>7</v>
      </c>
      <c r="C11" s="43" t="s">
        <v>8</v>
      </c>
      <c r="D11" s="29" t="s">
        <v>159</v>
      </c>
      <c r="E11" s="29" t="s">
        <v>9</v>
      </c>
      <c r="F11" s="29" t="s">
        <v>90</v>
      </c>
      <c r="G11" s="29" t="s">
        <v>160</v>
      </c>
      <c r="H11" s="149" t="s">
        <v>10</v>
      </c>
      <c r="I11" s="149"/>
      <c r="J11" s="149"/>
      <c r="K11" s="149"/>
      <c r="L11" s="149"/>
      <c r="M11" s="149"/>
      <c r="N11" s="29" t="s">
        <v>11</v>
      </c>
      <c r="O11" s="53" t="s">
        <v>12</v>
      </c>
    </row>
    <row r="12" spans="1:15" ht="15.75">
      <c r="A12" s="30" t="s">
        <v>95</v>
      </c>
      <c r="B12" s="44" t="s">
        <v>42</v>
      </c>
      <c r="C12" s="110" t="s">
        <v>35</v>
      </c>
      <c r="D12" s="15" t="s">
        <v>36</v>
      </c>
      <c r="E12" s="110" t="s">
        <v>149</v>
      </c>
      <c r="F12" s="111">
        <v>1979</v>
      </c>
      <c r="G12" s="111">
        <v>28623</v>
      </c>
      <c r="H12" s="111">
        <v>95</v>
      </c>
      <c r="I12" s="111">
        <v>96</v>
      </c>
      <c r="J12" s="111">
        <v>92</v>
      </c>
      <c r="K12" s="111">
        <v>97</v>
      </c>
      <c r="L12" s="111">
        <v>92</v>
      </c>
      <c r="M12" s="111">
        <v>93</v>
      </c>
      <c r="N12" s="32">
        <f aca="true" t="shared" si="0" ref="N12:N44">SUM(H12:M12)</f>
        <v>565</v>
      </c>
      <c r="O12" s="111">
        <v>13</v>
      </c>
    </row>
    <row r="13" spans="1:15" ht="15.75">
      <c r="A13" s="30" t="s">
        <v>96</v>
      </c>
      <c r="B13" s="44"/>
      <c r="C13" s="13" t="s">
        <v>39</v>
      </c>
      <c r="D13" s="15" t="s">
        <v>36</v>
      </c>
      <c r="E13" s="51" t="s">
        <v>149</v>
      </c>
      <c r="F13" s="15" t="s">
        <v>18</v>
      </c>
      <c r="G13" s="15" t="s">
        <v>40</v>
      </c>
      <c r="H13" s="31">
        <v>94</v>
      </c>
      <c r="I13" s="31">
        <v>94</v>
      </c>
      <c r="J13" s="31">
        <v>91</v>
      </c>
      <c r="K13" s="31">
        <v>95</v>
      </c>
      <c r="L13" s="31">
        <v>95</v>
      </c>
      <c r="M13" s="31">
        <v>93</v>
      </c>
      <c r="N13" s="32">
        <f t="shared" si="0"/>
        <v>562</v>
      </c>
      <c r="O13" s="31">
        <v>14</v>
      </c>
    </row>
    <row r="14" spans="1:15" ht="15.75">
      <c r="A14" s="30" t="s">
        <v>97</v>
      </c>
      <c r="B14" s="44"/>
      <c r="C14" s="13" t="s">
        <v>31</v>
      </c>
      <c r="D14" s="15" t="s">
        <v>240</v>
      </c>
      <c r="E14" s="52" t="s">
        <v>155</v>
      </c>
      <c r="F14" s="15">
        <v>1987</v>
      </c>
      <c r="G14" s="15" t="s">
        <v>33</v>
      </c>
      <c r="H14" s="31">
        <v>92</v>
      </c>
      <c r="I14" s="31">
        <v>95</v>
      </c>
      <c r="J14" s="31">
        <v>93</v>
      </c>
      <c r="K14" s="31">
        <v>91</v>
      </c>
      <c r="L14" s="31">
        <v>92</v>
      </c>
      <c r="M14" s="31">
        <v>97</v>
      </c>
      <c r="N14" s="32">
        <f t="shared" si="0"/>
        <v>560</v>
      </c>
      <c r="O14" s="31">
        <v>11</v>
      </c>
    </row>
    <row r="15" spans="1:15" ht="15.75">
      <c r="A15" s="45">
        <v>4</v>
      </c>
      <c r="B15" s="44" t="s">
        <v>56</v>
      </c>
      <c r="C15" s="110" t="s">
        <v>99</v>
      </c>
      <c r="D15" s="15" t="s">
        <v>236</v>
      </c>
      <c r="E15" s="110" t="s">
        <v>152</v>
      </c>
      <c r="F15" s="111">
        <v>1972</v>
      </c>
      <c r="G15" s="111">
        <v>22196</v>
      </c>
      <c r="H15" s="111">
        <v>95</v>
      </c>
      <c r="I15" s="111">
        <v>90</v>
      </c>
      <c r="J15" s="111">
        <v>93</v>
      </c>
      <c r="K15" s="111">
        <v>91</v>
      </c>
      <c r="L15" s="111">
        <v>95</v>
      </c>
      <c r="M15" s="111">
        <v>95</v>
      </c>
      <c r="N15" s="32">
        <f t="shared" si="0"/>
        <v>559</v>
      </c>
      <c r="O15" s="111">
        <v>13</v>
      </c>
    </row>
    <row r="16" spans="1:15" ht="15.75">
      <c r="A16" s="45">
        <v>5</v>
      </c>
      <c r="B16" s="44" t="s">
        <v>52</v>
      </c>
      <c r="C16" s="13" t="s">
        <v>100</v>
      </c>
      <c r="D16" s="15" t="s">
        <v>242</v>
      </c>
      <c r="E16" s="51" t="s">
        <v>151</v>
      </c>
      <c r="F16" s="15" t="s">
        <v>93</v>
      </c>
      <c r="G16" s="15">
        <v>31549</v>
      </c>
      <c r="H16" s="31">
        <v>90</v>
      </c>
      <c r="I16" s="31">
        <v>95</v>
      </c>
      <c r="J16" s="31">
        <v>90</v>
      </c>
      <c r="K16" s="31">
        <v>89</v>
      </c>
      <c r="L16" s="31">
        <v>96</v>
      </c>
      <c r="M16" s="31">
        <v>94</v>
      </c>
      <c r="N16" s="32">
        <f t="shared" si="0"/>
        <v>554</v>
      </c>
      <c r="O16" s="31">
        <v>13</v>
      </c>
    </row>
    <row r="17" spans="1:15" ht="15.75">
      <c r="A17" s="45">
        <v>6</v>
      </c>
      <c r="B17" s="44"/>
      <c r="C17" s="13" t="s">
        <v>161</v>
      </c>
      <c r="D17" s="15" t="s">
        <v>71</v>
      </c>
      <c r="E17" s="51" t="s">
        <v>144</v>
      </c>
      <c r="F17" s="15" t="s">
        <v>162</v>
      </c>
      <c r="G17" s="15" t="s">
        <v>163</v>
      </c>
      <c r="H17" s="31">
        <v>92</v>
      </c>
      <c r="I17" s="31">
        <v>90</v>
      </c>
      <c r="J17" s="31">
        <v>94</v>
      </c>
      <c r="K17" s="31">
        <v>96</v>
      </c>
      <c r="L17" s="31">
        <v>90</v>
      </c>
      <c r="M17" s="31">
        <v>92</v>
      </c>
      <c r="N17" s="32">
        <f t="shared" si="0"/>
        <v>554</v>
      </c>
      <c r="O17" s="31">
        <v>9</v>
      </c>
    </row>
    <row r="18" spans="1:15" ht="15.75">
      <c r="A18" s="45">
        <v>7</v>
      </c>
      <c r="B18" s="44"/>
      <c r="C18" s="13" t="s">
        <v>49</v>
      </c>
      <c r="D18" s="15" t="s">
        <v>47</v>
      </c>
      <c r="E18" s="52" t="s">
        <v>148</v>
      </c>
      <c r="F18" s="15" t="s">
        <v>48</v>
      </c>
      <c r="G18" s="15" t="s">
        <v>50</v>
      </c>
      <c r="H18" s="31">
        <v>92</v>
      </c>
      <c r="I18" s="31">
        <v>92</v>
      </c>
      <c r="J18" s="31">
        <v>91</v>
      </c>
      <c r="K18" s="31">
        <v>89</v>
      </c>
      <c r="L18" s="31">
        <v>97</v>
      </c>
      <c r="M18" s="31">
        <v>91</v>
      </c>
      <c r="N18" s="32">
        <f t="shared" si="0"/>
        <v>552</v>
      </c>
      <c r="O18" s="31">
        <v>9</v>
      </c>
    </row>
    <row r="19" spans="1:15" ht="15.75">
      <c r="A19" s="45">
        <v>8</v>
      </c>
      <c r="B19" s="44"/>
      <c r="C19" s="13" t="s">
        <v>132</v>
      </c>
      <c r="D19" s="15" t="s">
        <v>133</v>
      </c>
      <c r="E19" s="52" t="s">
        <v>154</v>
      </c>
      <c r="F19" s="15" t="s">
        <v>80</v>
      </c>
      <c r="G19" s="15" t="s">
        <v>141</v>
      </c>
      <c r="H19" s="31">
        <v>94</v>
      </c>
      <c r="I19" s="31">
        <v>90</v>
      </c>
      <c r="J19" s="31">
        <v>89</v>
      </c>
      <c r="K19" s="31">
        <v>92</v>
      </c>
      <c r="L19" s="31">
        <v>96</v>
      </c>
      <c r="M19" s="31">
        <v>90</v>
      </c>
      <c r="N19" s="32">
        <f t="shared" si="0"/>
        <v>551</v>
      </c>
      <c r="O19" s="31">
        <v>16</v>
      </c>
    </row>
    <row r="20" spans="1:15" ht="15.75" hidden="1">
      <c r="A20" s="45">
        <v>8</v>
      </c>
      <c r="B20" s="44"/>
      <c r="C20" s="13" t="s">
        <v>35</v>
      </c>
      <c r="D20" s="15" t="s">
        <v>36</v>
      </c>
      <c r="E20" s="51" t="s">
        <v>149</v>
      </c>
      <c r="F20" s="15" t="s">
        <v>37</v>
      </c>
      <c r="G20" s="15" t="s">
        <v>38</v>
      </c>
      <c r="H20" s="31"/>
      <c r="I20" s="31"/>
      <c r="J20" s="31"/>
      <c r="K20" s="31"/>
      <c r="L20" s="31"/>
      <c r="M20" s="31"/>
      <c r="N20" s="32">
        <f t="shared" si="0"/>
        <v>0</v>
      </c>
      <c r="O20" s="31"/>
    </row>
    <row r="21" spans="1:15" ht="15.75" hidden="1">
      <c r="A21" s="45">
        <v>9</v>
      </c>
      <c r="B21" s="44" t="s">
        <v>25</v>
      </c>
      <c r="C21" s="13" t="s">
        <v>125</v>
      </c>
      <c r="D21" s="15" t="s">
        <v>36</v>
      </c>
      <c r="E21" s="51" t="s">
        <v>150</v>
      </c>
      <c r="F21" s="15" t="s">
        <v>80</v>
      </c>
      <c r="G21" s="15" t="s">
        <v>126</v>
      </c>
      <c r="H21" s="31"/>
      <c r="I21" s="31"/>
      <c r="J21" s="31"/>
      <c r="K21" s="31"/>
      <c r="L21" s="31"/>
      <c r="M21" s="31"/>
      <c r="N21" s="32">
        <f t="shared" si="0"/>
        <v>0</v>
      </c>
      <c r="O21" s="31"/>
    </row>
    <row r="22" spans="1:15" ht="15.75" hidden="1">
      <c r="A22" s="45">
        <v>10</v>
      </c>
      <c r="B22" s="44" t="s">
        <v>26</v>
      </c>
      <c r="C22" s="13" t="s">
        <v>31</v>
      </c>
      <c r="D22" s="15" t="s">
        <v>36</v>
      </c>
      <c r="E22" s="51" t="s">
        <v>155</v>
      </c>
      <c r="F22" s="15" t="s">
        <v>32</v>
      </c>
      <c r="G22" s="15" t="s">
        <v>33</v>
      </c>
      <c r="H22" s="31"/>
      <c r="I22" s="31"/>
      <c r="J22" s="31"/>
      <c r="K22" s="31"/>
      <c r="L22" s="31"/>
      <c r="M22" s="31"/>
      <c r="N22" s="32">
        <f t="shared" si="0"/>
        <v>0</v>
      </c>
      <c r="O22" s="31"/>
    </row>
    <row r="23" spans="1:15" ht="15.75" hidden="1">
      <c r="A23" s="45">
        <v>11</v>
      </c>
      <c r="B23" s="44"/>
      <c r="C23" s="13" t="s">
        <v>100</v>
      </c>
      <c r="D23" s="15" t="s">
        <v>36</v>
      </c>
      <c r="E23" s="51" t="s">
        <v>151</v>
      </c>
      <c r="F23" s="15" t="s">
        <v>93</v>
      </c>
      <c r="G23" s="15" t="s">
        <v>101</v>
      </c>
      <c r="H23" s="31"/>
      <c r="I23" s="31"/>
      <c r="J23" s="31"/>
      <c r="K23" s="31"/>
      <c r="L23" s="31"/>
      <c r="M23" s="31"/>
      <c r="N23" s="32">
        <f t="shared" si="0"/>
        <v>0</v>
      </c>
      <c r="O23" s="31"/>
    </row>
    <row r="24" spans="1:15" ht="15.75" hidden="1">
      <c r="A24" s="45">
        <v>12</v>
      </c>
      <c r="B24" s="44" t="s">
        <v>30</v>
      </c>
      <c r="C24" s="13" t="s">
        <v>99</v>
      </c>
      <c r="D24" s="15" t="s">
        <v>36</v>
      </c>
      <c r="E24" s="51" t="s">
        <v>152</v>
      </c>
      <c r="F24" s="15" t="s">
        <v>94</v>
      </c>
      <c r="G24" s="15" t="s">
        <v>139</v>
      </c>
      <c r="H24" s="31"/>
      <c r="I24" s="31"/>
      <c r="J24" s="31"/>
      <c r="K24" s="31"/>
      <c r="L24" s="31"/>
      <c r="M24" s="31"/>
      <c r="N24" s="32">
        <f t="shared" si="0"/>
        <v>0</v>
      </c>
      <c r="O24" s="31"/>
    </row>
    <row r="25" spans="1:15" ht="15.75" hidden="1">
      <c r="A25" s="45">
        <v>13</v>
      </c>
      <c r="B25" s="44" t="s">
        <v>34</v>
      </c>
      <c r="C25" s="13" t="s">
        <v>81</v>
      </c>
      <c r="D25" s="15" t="s">
        <v>36</v>
      </c>
      <c r="E25" s="51" t="s">
        <v>151</v>
      </c>
      <c r="F25" s="15" t="s">
        <v>82</v>
      </c>
      <c r="G25" s="15" t="s">
        <v>83</v>
      </c>
      <c r="H25" s="31"/>
      <c r="I25" s="31"/>
      <c r="J25" s="31"/>
      <c r="K25" s="31"/>
      <c r="L25" s="31"/>
      <c r="M25" s="31"/>
      <c r="N25" s="32">
        <f t="shared" si="0"/>
        <v>0</v>
      </c>
      <c r="O25" s="31"/>
    </row>
    <row r="26" spans="1:15" ht="15.75" hidden="1">
      <c r="A26" s="45">
        <v>14</v>
      </c>
      <c r="B26" s="44" t="s">
        <v>30</v>
      </c>
      <c r="C26" s="13" t="s">
        <v>27</v>
      </c>
      <c r="D26" s="15" t="s">
        <v>36</v>
      </c>
      <c r="E26" s="51" t="s">
        <v>155</v>
      </c>
      <c r="F26" s="15" t="s">
        <v>28</v>
      </c>
      <c r="G26" s="15" t="s">
        <v>29</v>
      </c>
      <c r="H26" s="31"/>
      <c r="I26" s="31"/>
      <c r="J26" s="31"/>
      <c r="K26" s="31"/>
      <c r="L26" s="31"/>
      <c r="M26" s="31"/>
      <c r="N26" s="32">
        <f t="shared" si="0"/>
        <v>0</v>
      </c>
      <c r="O26" s="31"/>
    </row>
    <row r="27" spans="1:15" ht="15.75" hidden="1">
      <c r="A27" s="45">
        <v>15</v>
      </c>
      <c r="B27" s="44" t="s">
        <v>41</v>
      </c>
      <c r="C27" s="13" t="s">
        <v>127</v>
      </c>
      <c r="D27" s="15" t="s">
        <v>36</v>
      </c>
      <c r="E27" s="51" t="s">
        <v>153</v>
      </c>
      <c r="F27" s="15" t="s">
        <v>128</v>
      </c>
      <c r="G27" s="15" t="s">
        <v>140</v>
      </c>
      <c r="H27" s="31"/>
      <c r="I27" s="31"/>
      <c r="J27" s="31"/>
      <c r="K27" s="31"/>
      <c r="L27" s="31"/>
      <c r="M27" s="31"/>
      <c r="N27" s="32">
        <f t="shared" si="0"/>
        <v>0</v>
      </c>
      <c r="O27" s="31"/>
    </row>
    <row r="28" spans="1:15" ht="15.75" hidden="1">
      <c r="A28" s="45">
        <v>16</v>
      </c>
      <c r="B28" s="44" t="s">
        <v>44</v>
      </c>
      <c r="C28" s="13" t="s">
        <v>49</v>
      </c>
      <c r="D28" s="15" t="s">
        <v>36</v>
      </c>
      <c r="E28" s="51" t="s">
        <v>148</v>
      </c>
      <c r="F28" s="15" t="s">
        <v>48</v>
      </c>
      <c r="G28" s="15" t="s">
        <v>50</v>
      </c>
      <c r="H28" s="31"/>
      <c r="I28" s="31"/>
      <c r="J28" s="31"/>
      <c r="K28" s="31"/>
      <c r="L28" s="31"/>
      <c r="M28" s="31"/>
      <c r="N28" s="32">
        <f t="shared" si="0"/>
        <v>0</v>
      </c>
      <c r="O28" s="31"/>
    </row>
    <row r="29" spans="1:15" ht="15.75" hidden="1">
      <c r="A29" s="45">
        <v>17</v>
      </c>
      <c r="B29" s="44" t="s">
        <v>45</v>
      </c>
      <c r="C29" s="13" t="s">
        <v>57</v>
      </c>
      <c r="D29" s="15" t="s">
        <v>36</v>
      </c>
      <c r="E29" s="52" t="s">
        <v>153</v>
      </c>
      <c r="F29" s="15" t="s">
        <v>15</v>
      </c>
      <c r="G29" s="15" t="s">
        <v>86</v>
      </c>
      <c r="H29" s="31"/>
      <c r="I29" s="31"/>
      <c r="J29" s="31"/>
      <c r="K29" s="31"/>
      <c r="L29" s="31"/>
      <c r="M29" s="31"/>
      <c r="N29" s="32">
        <f t="shared" si="0"/>
        <v>0</v>
      </c>
      <c r="O29" s="31"/>
    </row>
    <row r="30" spans="1:15" ht="15.75" hidden="1">
      <c r="A30" s="45">
        <v>18</v>
      </c>
      <c r="B30" s="44" t="s">
        <v>46</v>
      </c>
      <c r="C30" s="13" t="s">
        <v>84</v>
      </c>
      <c r="D30" s="15" t="s">
        <v>36</v>
      </c>
      <c r="E30" s="51" t="s">
        <v>156</v>
      </c>
      <c r="F30" s="15" t="s">
        <v>43</v>
      </c>
      <c r="G30" s="15" t="s">
        <v>85</v>
      </c>
      <c r="H30" s="31"/>
      <c r="I30" s="31"/>
      <c r="J30" s="31"/>
      <c r="K30" s="31"/>
      <c r="L30" s="31"/>
      <c r="M30" s="31"/>
      <c r="N30" s="32">
        <f t="shared" si="0"/>
        <v>0</v>
      </c>
      <c r="O30" s="31"/>
    </row>
    <row r="31" spans="1:15" ht="15.75" hidden="1">
      <c r="A31" s="45">
        <v>19</v>
      </c>
      <c r="B31" s="44" t="s">
        <v>51</v>
      </c>
      <c r="C31" s="13" t="s">
        <v>136</v>
      </c>
      <c r="D31" s="15" t="s">
        <v>36</v>
      </c>
      <c r="E31" s="51" t="s">
        <v>151</v>
      </c>
      <c r="F31" s="15" t="s">
        <v>28</v>
      </c>
      <c r="G31" s="15" t="s">
        <v>137</v>
      </c>
      <c r="H31" s="31"/>
      <c r="I31" s="31"/>
      <c r="J31" s="31"/>
      <c r="K31" s="31"/>
      <c r="L31" s="31"/>
      <c r="M31" s="31"/>
      <c r="N31" s="32">
        <f t="shared" si="0"/>
        <v>0</v>
      </c>
      <c r="O31" s="31"/>
    </row>
    <row r="32" spans="1:15" ht="15.75" hidden="1">
      <c r="A32" s="45">
        <v>20</v>
      </c>
      <c r="B32" s="44"/>
      <c r="C32" s="13" t="s">
        <v>77</v>
      </c>
      <c r="D32" s="15" t="s">
        <v>36</v>
      </c>
      <c r="E32" s="51" t="s">
        <v>144</v>
      </c>
      <c r="F32" s="15" t="s">
        <v>61</v>
      </c>
      <c r="G32" s="15" t="s">
        <v>78</v>
      </c>
      <c r="H32" s="31"/>
      <c r="I32" s="31"/>
      <c r="J32" s="31"/>
      <c r="K32" s="31"/>
      <c r="L32" s="31"/>
      <c r="M32" s="31"/>
      <c r="N32" s="32">
        <f t="shared" si="0"/>
        <v>0</v>
      </c>
      <c r="O32" s="31"/>
    </row>
    <row r="33" spans="1:15" ht="15.75" hidden="1">
      <c r="A33" s="45">
        <v>21</v>
      </c>
      <c r="B33" s="44"/>
      <c r="C33" s="13" t="s">
        <v>134</v>
      </c>
      <c r="D33" s="15" t="s">
        <v>36</v>
      </c>
      <c r="E33" s="51" t="s">
        <v>152</v>
      </c>
      <c r="F33" s="15" t="s">
        <v>94</v>
      </c>
      <c r="G33" s="15" t="s">
        <v>98</v>
      </c>
      <c r="H33" s="31"/>
      <c r="I33" s="31"/>
      <c r="J33" s="31"/>
      <c r="K33" s="31"/>
      <c r="L33" s="31"/>
      <c r="M33" s="31"/>
      <c r="N33" s="32">
        <f t="shared" si="0"/>
        <v>0</v>
      </c>
      <c r="O33" s="31"/>
    </row>
    <row r="34" spans="1:15" ht="15.75" hidden="1">
      <c r="A34" s="45">
        <v>22</v>
      </c>
      <c r="B34" s="9"/>
      <c r="C34" s="13" t="s">
        <v>59</v>
      </c>
      <c r="D34" s="15" t="s">
        <v>36</v>
      </c>
      <c r="E34" s="51" t="s">
        <v>153</v>
      </c>
      <c r="F34" s="15" t="s">
        <v>89</v>
      </c>
      <c r="G34" s="15" t="s">
        <v>79</v>
      </c>
      <c r="H34" s="31"/>
      <c r="I34" s="31"/>
      <c r="J34" s="31"/>
      <c r="K34" s="31"/>
      <c r="L34" s="31"/>
      <c r="M34" s="31"/>
      <c r="N34" s="32">
        <f t="shared" si="0"/>
        <v>0</v>
      </c>
      <c r="O34" s="31"/>
    </row>
    <row r="35" spans="1:15" ht="15.75" hidden="1">
      <c r="A35" s="45">
        <v>23</v>
      </c>
      <c r="B35" s="9"/>
      <c r="C35" s="13" t="s">
        <v>104</v>
      </c>
      <c r="D35" s="15" t="s">
        <v>36</v>
      </c>
      <c r="E35" s="51" t="s">
        <v>157</v>
      </c>
      <c r="F35" s="15" t="s">
        <v>102</v>
      </c>
      <c r="G35" s="15" t="s">
        <v>158</v>
      </c>
      <c r="H35" s="31"/>
      <c r="I35" s="31"/>
      <c r="J35" s="31"/>
      <c r="K35" s="31"/>
      <c r="L35" s="31"/>
      <c r="M35" s="31"/>
      <c r="N35" s="32">
        <f t="shared" si="0"/>
        <v>0</v>
      </c>
      <c r="O35" s="31"/>
    </row>
    <row r="36" spans="1:17" ht="15.75" hidden="1">
      <c r="A36" s="82">
        <v>24</v>
      </c>
      <c r="B36" s="9"/>
      <c r="C36" s="83" t="s">
        <v>72</v>
      </c>
      <c r="D36" s="15" t="s">
        <v>36</v>
      </c>
      <c r="E36" s="85" t="s">
        <v>149</v>
      </c>
      <c r="F36" s="84" t="s">
        <v>73</v>
      </c>
      <c r="G36" s="84" t="s">
        <v>74</v>
      </c>
      <c r="H36" s="86"/>
      <c r="I36" s="86"/>
      <c r="J36" s="86"/>
      <c r="K36" s="86"/>
      <c r="L36" s="86"/>
      <c r="M36" s="86"/>
      <c r="N36" s="32">
        <f t="shared" si="0"/>
        <v>0</v>
      </c>
      <c r="O36" s="86"/>
      <c r="P36" s="9"/>
      <c r="Q36" s="9"/>
    </row>
    <row r="37" spans="1:17" ht="15.75">
      <c r="A37" s="88">
        <v>9</v>
      </c>
      <c r="B37" s="81"/>
      <c r="C37" s="74" t="s">
        <v>75</v>
      </c>
      <c r="D37" s="15" t="s">
        <v>71</v>
      </c>
      <c r="E37" s="79" t="s">
        <v>144</v>
      </c>
      <c r="F37" s="76" t="s">
        <v>70</v>
      </c>
      <c r="G37" s="76" t="s">
        <v>76</v>
      </c>
      <c r="H37" s="89">
        <v>88</v>
      </c>
      <c r="I37" s="89">
        <v>92</v>
      </c>
      <c r="J37" s="89">
        <v>89</v>
      </c>
      <c r="K37" s="89">
        <v>89</v>
      </c>
      <c r="L37" s="89">
        <v>92</v>
      </c>
      <c r="M37" s="89">
        <v>85</v>
      </c>
      <c r="N37" s="32">
        <f t="shared" si="0"/>
        <v>535</v>
      </c>
      <c r="O37" s="89">
        <v>4</v>
      </c>
      <c r="P37" s="9"/>
      <c r="Q37" s="9"/>
    </row>
    <row r="38" spans="1:15" ht="15.75">
      <c r="A38" s="91">
        <v>10</v>
      </c>
      <c r="B38" s="81"/>
      <c r="C38" s="74" t="s">
        <v>57</v>
      </c>
      <c r="D38" s="15" t="s">
        <v>239</v>
      </c>
      <c r="E38" s="79" t="s">
        <v>234</v>
      </c>
      <c r="F38" s="76" t="s">
        <v>15</v>
      </c>
      <c r="G38" s="76" t="s">
        <v>86</v>
      </c>
      <c r="H38" s="89">
        <v>85</v>
      </c>
      <c r="I38" s="89">
        <v>81</v>
      </c>
      <c r="J38" s="89">
        <v>92</v>
      </c>
      <c r="K38" s="89">
        <v>89</v>
      </c>
      <c r="L38" s="89">
        <v>91</v>
      </c>
      <c r="M38" s="89">
        <v>92</v>
      </c>
      <c r="N38" s="32">
        <f t="shared" si="0"/>
        <v>530</v>
      </c>
      <c r="O38" s="89">
        <v>6</v>
      </c>
    </row>
    <row r="39" spans="1:15" ht="15.75">
      <c r="A39" s="91">
        <v>11</v>
      </c>
      <c r="B39" s="81"/>
      <c r="C39" s="74" t="s">
        <v>164</v>
      </c>
      <c r="D39" s="15" t="s">
        <v>165</v>
      </c>
      <c r="E39" s="79" t="s">
        <v>171</v>
      </c>
      <c r="F39" s="76" t="s">
        <v>166</v>
      </c>
      <c r="G39" s="76" t="s">
        <v>167</v>
      </c>
      <c r="H39" s="89">
        <v>84</v>
      </c>
      <c r="I39" s="89">
        <v>86</v>
      </c>
      <c r="J39" s="89">
        <v>89</v>
      </c>
      <c r="K39" s="89">
        <v>88</v>
      </c>
      <c r="L39" s="89">
        <v>90</v>
      </c>
      <c r="M39" s="89">
        <v>89</v>
      </c>
      <c r="N39" s="32">
        <f t="shared" si="0"/>
        <v>526</v>
      </c>
      <c r="O39" s="89">
        <v>7</v>
      </c>
    </row>
    <row r="40" spans="1:15" ht="15.75">
      <c r="A40" s="92">
        <v>12</v>
      </c>
      <c r="B40" s="93"/>
      <c r="C40" s="116" t="s">
        <v>53</v>
      </c>
      <c r="D40" s="84" t="s">
        <v>36</v>
      </c>
      <c r="E40" s="115" t="s">
        <v>149</v>
      </c>
      <c r="F40" s="117" t="s">
        <v>54</v>
      </c>
      <c r="G40" s="117" t="s">
        <v>55</v>
      </c>
      <c r="H40" s="118">
        <v>88</v>
      </c>
      <c r="I40" s="118">
        <v>87</v>
      </c>
      <c r="J40" s="118">
        <v>88</v>
      </c>
      <c r="K40" s="118">
        <v>84</v>
      </c>
      <c r="L40" s="118">
        <v>83</v>
      </c>
      <c r="M40" s="118">
        <v>85</v>
      </c>
      <c r="N40" s="32">
        <f t="shared" si="0"/>
        <v>515</v>
      </c>
      <c r="O40" s="118">
        <v>8</v>
      </c>
    </row>
    <row r="41" spans="1:15" ht="15.75">
      <c r="A41" s="91">
        <v>13</v>
      </c>
      <c r="B41" s="81"/>
      <c r="C41" s="109" t="s">
        <v>241</v>
      </c>
      <c r="D41" s="15" t="s">
        <v>236</v>
      </c>
      <c r="E41" s="51" t="s">
        <v>152</v>
      </c>
      <c r="F41" s="111">
        <v>1972</v>
      </c>
      <c r="G41" s="111">
        <v>24396</v>
      </c>
      <c r="H41" s="111">
        <v>89</v>
      </c>
      <c r="I41" s="111">
        <v>85</v>
      </c>
      <c r="J41" s="111">
        <v>80</v>
      </c>
      <c r="K41" s="111">
        <v>76</v>
      </c>
      <c r="L41" s="111">
        <v>87</v>
      </c>
      <c r="M41" s="111">
        <v>87</v>
      </c>
      <c r="N41" s="32">
        <f t="shared" si="0"/>
        <v>504</v>
      </c>
      <c r="O41" s="111">
        <v>3</v>
      </c>
    </row>
    <row r="42" spans="1:15" ht="15.75">
      <c r="A42" s="91">
        <v>14</v>
      </c>
      <c r="B42" s="81"/>
      <c r="C42" s="109" t="s">
        <v>59</v>
      </c>
      <c r="D42" s="15" t="s">
        <v>239</v>
      </c>
      <c r="E42" s="51" t="s">
        <v>234</v>
      </c>
      <c r="F42" s="111">
        <v>1958</v>
      </c>
      <c r="G42" s="111">
        <v>39000</v>
      </c>
      <c r="H42" s="111">
        <v>88</v>
      </c>
      <c r="I42" s="111">
        <v>81</v>
      </c>
      <c r="J42" s="111">
        <v>75</v>
      </c>
      <c r="K42" s="111">
        <v>83</v>
      </c>
      <c r="L42" s="111">
        <v>87</v>
      </c>
      <c r="M42" s="111">
        <v>78</v>
      </c>
      <c r="N42" s="32">
        <f t="shared" si="0"/>
        <v>492</v>
      </c>
      <c r="O42" s="111">
        <v>4</v>
      </c>
    </row>
    <row r="43" spans="1:15" ht="15.75">
      <c r="A43" s="91">
        <v>15</v>
      </c>
      <c r="B43" s="81"/>
      <c r="C43" s="13" t="s">
        <v>175</v>
      </c>
      <c r="D43" s="15" t="s">
        <v>165</v>
      </c>
      <c r="E43" s="51" t="s">
        <v>171</v>
      </c>
      <c r="F43" s="15" t="s">
        <v>172</v>
      </c>
      <c r="G43" s="15" t="s">
        <v>174</v>
      </c>
      <c r="H43" s="31">
        <v>72</v>
      </c>
      <c r="I43" s="31">
        <v>79</v>
      </c>
      <c r="J43" s="31">
        <v>78</v>
      </c>
      <c r="K43" s="31">
        <v>85</v>
      </c>
      <c r="L43" s="31">
        <v>86</v>
      </c>
      <c r="M43" s="31">
        <v>82</v>
      </c>
      <c r="N43" s="32">
        <f t="shared" si="0"/>
        <v>482</v>
      </c>
      <c r="O43" s="31">
        <v>3</v>
      </c>
    </row>
    <row r="44" spans="1:15" ht="15.75">
      <c r="A44" s="91">
        <v>16</v>
      </c>
      <c r="B44" s="81"/>
      <c r="C44" s="13" t="s">
        <v>72</v>
      </c>
      <c r="D44" s="15" t="s">
        <v>36</v>
      </c>
      <c r="E44" s="51" t="s">
        <v>149</v>
      </c>
      <c r="F44" s="15" t="s">
        <v>73</v>
      </c>
      <c r="G44" s="15" t="s">
        <v>74</v>
      </c>
      <c r="H44" s="31">
        <v>78</v>
      </c>
      <c r="I44" s="31">
        <v>77</v>
      </c>
      <c r="J44" s="31">
        <v>78</v>
      </c>
      <c r="K44" s="31">
        <v>77</v>
      </c>
      <c r="L44" s="31">
        <v>72</v>
      </c>
      <c r="M44" s="31">
        <v>74</v>
      </c>
      <c r="N44" s="32">
        <f t="shared" si="0"/>
        <v>456</v>
      </c>
      <c r="O44" s="31">
        <v>3</v>
      </c>
    </row>
    <row r="45" spans="3:11" ht="15.75">
      <c r="C45" s="9"/>
      <c r="H45" s="9"/>
      <c r="I45" s="9"/>
      <c r="J45" s="9"/>
      <c r="K45" s="9"/>
    </row>
    <row r="47" spans="3:11" ht="15.75">
      <c r="C47" s="8" t="s">
        <v>20</v>
      </c>
      <c r="H47" s="9" t="s">
        <v>21</v>
      </c>
      <c r="I47" s="9"/>
      <c r="J47" s="9"/>
      <c r="K47" s="9"/>
    </row>
    <row r="48" spans="3:11" ht="15.75">
      <c r="C48" s="9" t="s">
        <v>22</v>
      </c>
      <c r="H48" s="9" t="s">
        <v>23</v>
      </c>
      <c r="I48" s="9"/>
      <c r="J48" s="9"/>
      <c r="K48" s="9"/>
    </row>
    <row r="49" spans="3:11" ht="15.75">
      <c r="C49" s="9" t="s">
        <v>24</v>
      </c>
      <c r="H49" s="9" t="s">
        <v>103</v>
      </c>
      <c r="I49" s="9"/>
      <c r="J49" s="9"/>
      <c r="K49" s="9"/>
    </row>
  </sheetData>
  <sheetProtection/>
  <mergeCells count="1">
    <mergeCell ref="H11:M11"/>
  </mergeCells>
  <printOptions horizontalCentered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8515625" style="0" hidden="1" customWidth="1"/>
    <col min="3" max="3" width="18.7109375" style="0" customWidth="1"/>
    <col min="4" max="4" width="5.8515625" style="0" customWidth="1"/>
    <col min="5" max="5" width="14.28125" style="0" customWidth="1"/>
    <col min="6" max="6" width="8.140625" style="0" customWidth="1"/>
    <col min="7" max="7" width="8.7109375" style="0" customWidth="1"/>
    <col min="8" max="8" width="4.57421875" style="0" customWidth="1"/>
    <col min="9" max="9" width="3.7109375" style="0" customWidth="1"/>
    <col min="10" max="10" width="4.28125" style="0" customWidth="1"/>
    <col min="11" max="11" width="4.00390625" style="0" customWidth="1"/>
    <col min="12" max="12" width="8.00390625" style="0" customWidth="1"/>
    <col min="13" max="13" width="4.140625" style="0" customWidth="1"/>
  </cols>
  <sheetData>
    <row r="1" ht="18.75">
      <c r="C1" s="1" t="s">
        <v>0</v>
      </c>
    </row>
    <row r="2" spans="1:15" ht="15.75">
      <c r="A2" s="9"/>
      <c r="B2" s="9"/>
      <c r="C2" s="2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24" t="s">
        <v>1</v>
      </c>
      <c r="B3" s="24"/>
      <c r="C3" s="24"/>
      <c r="D3" s="22" t="s">
        <v>204</v>
      </c>
      <c r="E3" s="26"/>
      <c r="F3" s="24"/>
      <c r="G3" s="9"/>
      <c r="H3" s="9"/>
      <c r="I3" s="9"/>
      <c r="J3" s="9"/>
      <c r="K3" s="9"/>
      <c r="L3" s="9"/>
      <c r="M3" s="9"/>
      <c r="N3" s="9"/>
      <c r="O3" s="9"/>
    </row>
    <row r="4" spans="1:15" ht="15.75">
      <c r="A4" s="27" t="s">
        <v>2</v>
      </c>
      <c r="B4" s="27"/>
      <c r="C4" s="27"/>
      <c r="D4" s="27" t="s">
        <v>3</v>
      </c>
      <c r="E4" s="27"/>
      <c r="F4" s="27"/>
      <c r="G4" s="27"/>
      <c r="H4" s="9"/>
      <c r="I4" s="9"/>
      <c r="J4" s="9"/>
      <c r="K4" s="9"/>
      <c r="L4" s="9"/>
      <c r="M4" s="9"/>
      <c r="N4" s="9"/>
      <c r="O4" s="9"/>
    </row>
    <row r="5" spans="1:15" ht="15.75">
      <c r="A5" s="27" t="s">
        <v>4</v>
      </c>
      <c r="B5" s="27"/>
      <c r="C5" s="27"/>
      <c r="D5" s="27" t="s">
        <v>202</v>
      </c>
      <c r="E5" s="27"/>
      <c r="F5" s="27"/>
      <c r="G5" s="27"/>
      <c r="H5" s="9"/>
      <c r="I5" s="9"/>
      <c r="J5" s="9"/>
      <c r="K5" s="9"/>
      <c r="L5" s="9"/>
      <c r="M5" s="9"/>
      <c r="N5" s="9"/>
      <c r="O5" s="9"/>
    </row>
    <row r="6" spans="1:15" ht="15.75">
      <c r="A6" s="27" t="s">
        <v>5</v>
      </c>
      <c r="B6" s="27"/>
      <c r="C6" s="27"/>
      <c r="D6" s="27" t="s">
        <v>203</v>
      </c>
      <c r="E6" s="27"/>
      <c r="F6" s="27"/>
      <c r="G6" s="27"/>
      <c r="H6" s="9"/>
      <c r="I6" s="9"/>
      <c r="J6" s="9"/>
      <c r="K6" s="9"/>
      <c r="L6" s="9"/>
      <c r="M6" s="9"/>
      <c r="N6" s="9"/>
      <c r="O6" s="9"/>
    </row>
    <row r="7" spans="1:15" ht="15.75">
      <c r="A7" s="24"/>
      <c r="B7" s="24"/>
      <c r="C7" s="24"/>
      <c r="D7" s="25"/>
      <c r="E7" s="26"/>
      <c r="F7" s="24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28" t="s">
        <v>194</v>
      </c>
      <c r="B8" s="28"/>
      <c r="C8" s="24"/>
      <c r="D8" s="25"/>
      <c r="E8" s="26"/>
      <c r="F8" s="24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24"/>
      <c r="B9" s="24"/>
      <c r="C9" s="24"/>
      <c r="D9" s="25"/>
      <c r="E9" s="26"/>
      <c r="F9" s="24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9" t="s">
        <v>6</v>
      </c>
      <c r="B11" s="29" t="s">
        <v>7</v>
      </c>
      <c r="C11" s="43" t="s">
        <v>8</v>
      </c>
      <c r="D11" s="29" t="s">
        <v>159</v>
      </c>
      <c r="E11" s="29" t="s">
        <v>9</v>
      </c>
      <c r="F11" s="29" t="s">
        <v>90</v>
      </c>
      <c r="G11" s="29" t="s">
        <v>160</v>
      </c>
      <c r="H11" s="150" t="s">
        <v>10</v>
      </c>
      <c r="I11" s="150"/>
      <c r="J11" s="150"/>
      <c r="K11" s="150"/>
      <c r="L11" s="29" t="s">
        <v>11</v>
      </c>
      <c r="M11" s="29" t="s">
        <v>12</v>
      </c>
      <c r="N11" s="9"/>
      <c r="O11" s="9"/>
    </row>
    <row r="12" spans="1:15" ht="15.75">
      <c r="A12" s="97" t="s">
        <v>95</v>
      </c>
      <c r="B12" s="98"/>
      <c r="C12" s="83" t="s">
        <v>114</v>
      </c>
      <c r="D12" s="84" t="s">
        <v>47</v>
      </c>
      <c r="E12" s="99" t="s">
        <v>148</v>
      </c>
      <c r="F12" s="84" t="s">
        <v>92</v>
      </c>
      <c r="G12" s="84" t="s">
        <v>115</v>
      </c>
      <c r="H12" s="86">
        <v>88</v>
      </c>
      <c r="I12" s="86">
        <v>88</v>
      </c>
      <c r="J12" s="86">
        <v>90</v>
      </c>
      <c r="K12" s="86">
        <v>90</v>
      </c>
      <c r="L12" s="87">
        <f>SUM(H12:K12)</f>
        <v>356</v>
      </c>
      <c r="M12" s="86">
        <v>3</v>
      </c>
      <c r="N12" s="9"/>
      <c r="O12" s="9"/>
    </row>
    <row r="13" spans="1:15" ht="15.75">
      <c r="A13" s="102" t="s">
        <v>96</v>
      </c>
      <c r="B13" s="103" t="s">
        <v>69</v>
      </c>
      <c r="C13" s="74" t="s">
        <v>231</v>
      </c>
      <c r="D13" s="76" t="s">
        <v>47</v>
      </c>
      <c r="E13" s="75" t="s">
        <v>148</v>
      </c>
      <c r="F13" s="76" t="s">
        <v>92</v>
      </c>
      <c r="G13" s="76" t="s">
        <v>232</v>
      </c>
      <c r="H13" s="89">
        <v>76</v>
      </c>
      <c r="I13" s="89">
        <v>70</v>
      </c>
      <c r="J13" s="89">
        <v>66</v>
      </c>
      <c r="K13" s="89">
        <v>79</v>
      </c>
      <c r="L13" s="87">
        <f>SUM(H13:K13)</f>
        <v>291</v>
      </c>
      <c r="M13" s="89">
        <v>0</v>
      </c>
      <c r="N13" s="9"/>
      <c r="O13" s="9"/>
    </row>
    <row r="14" spans="1:15" ht="15.75">
      <c r="A14" s="102" t="s">
        <v>97</v>
      </c>
      <c r="B14" s="103"/>
      <c r="C14" s="74" t="s">
        <v>260</v>
      </c>
      <c r="D14" s="76" t="s">
        <v>47</v>
      </c>
      <c r="E14" s="75" t="s">
        <v>148</v>
      </c>
      <c r="F14" s="76" t="s">
        <v>118</v>
      </c>
      <c r="G14" s="76" t="s">
        <v>233</v>
      </c>
      <c r="H14" s="89">
        <v>79</v>
      </c>
      <c r="I14" s="89">
        <v>76</v>
      </c>
      <c r="J14" s="89">
        <v>75</v>
      </c>
      <c r="K14" s="89">
        <v>53</v>
      </c>
      <c r="L14" s="108">
        <f>SUM(H14:K14)</f>
        <v>283</v>
      </c>
      <c r="M14" s="89">
        <v>1</v>
      </c>
      <c r="N14" s="9"/>
      <c r="O14" s="9"/>
    </row>
    <row r="15" spans="1:15" ht="15.75">
      <c r="A15" s="100"/>
      <c r="B15" s="46"/>
      <c r="C15" s="40"/>
      <c r="D15" s="41"/>
      <c r="E15" s="41"/>
      <c r="F15" s="42"/>
      <c r="G15" s="42"/>
      <c r="H15" s="47"/>
      <c r="I15" s="47"/>
      <c r="J15" s="47"/>
      <c r="K15" s="47"/>
      <c r="L15" s="48"/>
      <c r="M15" s="47"/>
      <c r="N15" s="9"/>
      <c r="O15" s="9"/>
    </row>
    <row r="16" spans="1:15" ht="14.25" customHeight="1">
      <c r="A16" s="101"/>
      <c r="B16" s="46"/>
      <c r="C16" s="40"/>
      <c r="D16" s="41"/>
      <c r="E16" s="41"/>
      <c r="F16" s="42"/>
      <c r="G16" s="42"/>
      <c r="H16" s="47"/>
      <c r="I16" s="47"/>
      <c r="J16" s="47"/>
      <c r="K16" s="47"/>
      <c r="L16" s="48"/>
      <c r="M16" s="47"/>
      <c r="N16" s="9"/>
      <c r="O16" s="9"/>
    </row>
    <row r="17" spans="1:15" ht="15.75">
      <c r="A17" s="49"/>
      <c r="B17" s="46"/>
      <c r="C17" s="40"/>
      <c r="D17" s="41"/>
      <c r="E17" s="41"/>
      <c r="F17" s="42"/>
      <c r="G17" s="42"/>
      <c r="H17" s="47"/>
      <c r="I17" s="47"/>
      <c r="J17" s="47"/>
      <c r="K17" s="47"/>
      <c r="L17" s="48"/>
      <c r="M17" s="47"/>
      <c r="N17" s="9"/>
      <c r="O17" s="9"/>
    </row>
    <row r="18" spans="1:15" ht="15.75">
      <c r="A18" s="49"/>
      <c r="B18" s="46"/>
      <c r="C18" s="8" t="s">
        <v>20</v>
      </c>
      <c r="D18" s="9"/>
      <c r="E18" s="9"/>
      <c r="F18" s="9"/>
      <c r="G18" s="9"/>
      <c r="H18" s="9"/>
      <c r="I18" s="9" t="s">
        <v>21</v>
      </c>
      <c r="J18" s="9"/>
      <c r="K18" s="9"/>
      <c r="L18" s="9"/>
      <c r="M18" s="47"/>
      <c r="N18" s="9"/>
      <c r="O18" s="9"/>
    </row>
    <row r="19" spans="1:15" ht="15.75">
      <c r="A19" s="49"/>
      <c r="B19" s="46"/>
      <c r="C19" s="9" t="s">
        <v>22</v>
      </c>
      <c r="D19" s="9"/>
      <c r="E19" s="9"/>
      <c r="F19" s="9"/>
      <c r="G19" s="9"/>
      <c r="H19" s="9"/>
      <c r="I19" s="9" t="s">
        <v>23</v>
      </c>
      <c r="J19" s="9"/>
      <c r="K19" s="9"/>
      <c r="L19" s="9"/>
      <c r="M19" s="47"/>
      <c r="N19" s="9"/>
      <c r="O19" s="9"/>
    </row>
    <row r="20" spans="1:15" ht="15.75">
      <c r="A20" s="49"/>
      <c r="B20" s="46"/>
      <c r="C20" s="9" t="s">
        <v>24</v>
      </c>
      <c r="D20" s="9"/>
      <c r="E20" s="9"/>
      <c r="F20" s="9"/>
      <c r="G20" s="9"/>
      <c r="H20" s="9"/>
      <c r="I20" s="9" t="s">
        <v>103</v>
      </c>
      <c r="J20" s="9"/>
      <c r="K20" s="9"/>
      <c r="L20" s="9"/>
      <c r="M20" s="47"/>
      <c r="N20" s="9"/>
      <c r="O20" s="9"/>
    </row>
    <row r="21" spans="1:15" ht="15.75">
      <c r="A21" s="9"/>
      <c r="B21" s="46"/>
      <c r="C21" s="40"/>
      <c r="D21" s="41"/>
      <c r="E21" s="41"/>
      <c r="F21" s="42"/>
      <c r="G21" s="42"/>
      <c r="H21" s="47"/>
      <c r="I21" s="47"/>
      <c r="J21" s="47"/>
      <c r="K21" s="47"/>
      <c r="L21" s="48"/>
      <c r="M21" s="47"/>
      <c r="N21" s="9"/>
      <c r="O21" s="9"/>
    </row>
    <row r="22" spans="1:15" ht="15.75">
      <c r="A22" s="49"/>
      <c r="B22" s="46"/>
      <c r="C22" s="40"/>
      <c r="D22" s="41"/>
      <c r="E22" s="41"/>
      <c r="F22" s="42"/>
      <c r="G22" s="42"/>
      <c r="H22" s="47"/>
      <c r="I22" s="47"/>
      <c r="J22" s="47"/>
      <c r="K22" s="47"/>
      <c r="L22" s="48"/>
      <c r="M22" s="47"/>
      <c r="N22" s="9"/>
      <c r="O22" s="9"/>
    </row>
    <row r="23" spans="1:15" ht="15.75">
      <c r="A23" s="49"/>
      <c r="B23" s="46"/>
      <c r="C23" s="40"/>
      <c r="D23" s="41"/>
      <c r="E23" s="41"/>
      <c r="F23" s="42"/>
      <c r="G23" s="42"/>
      <c r="H23" s="47"/>
      <c r="I23" s="47"/>
      <c r="J23" s="47"/>
      <c r="K23" s="47"/>
      <c r="L23" s="48"/>
      <c r="M23" s="47"/>
      <c r="N23" s="9"/>
      <c r="O23" s="9"/>
    </row>
    <row r="24" spans="1:15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9"/>
      <c r="B28" s="9"/>
      <c r="M28" s="9"/>
      <c r="N28" s="9"/>
      <c r="O28" s="9"/>
    </row>
    <row r="29" spans="1:15" ht="15.75">
      <c r="A29" s="9"/>
      <c r="B29" s="9"/>
      <c r="M29" s="9"/>
      <c r="N29" s="9"/>
      <c r="O29" s="9"/>
    </row>
    <row r="30" spans="1:15" ht="15.75">
      <c r="A30" s="9"/>
      <c r="B30" s="9"/>
      <c r="M30" s="9"/>
      <c r="N30" s="9"/>
      <c r="O30" s="9"/>
    </row>
    <row r="31" spans="1:15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sheetProtection/>
  <mergeCells count="1">
    <mergeCell ref="H11:K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Hrabalik,,,</dc:creator>
  <cp:keywords/>
  <dc:description/>
  <cp:lastModifiedBy>Jitka</cp:lastModifiedBy>
  <cp:lastPrinted>2017-03-25T12:39:02Z</cp:lastPrinted>
  <dcterms:created xsi:type="dcterms:W3CDTF">2013-03-09T10:10:25Z</dcterms:created>
  <dcterms:modified xsi:type="dcterms:W3CDTF">2017-03-26T09:15:41Z</dcterms:modified>
  <cp:category/>
  <cp:version/>
  <cp:contentType/>
  <cp:contentStatus/>
</cp:coreProperties>
</file>